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8580" tabRatio="850" activeTab="0"/>
  </bookViews>
  <sheets>
    <sheet name="Городские прогр 2010" sheetId="1" r:id="rId1"/>
    <sheet name="Долгосрочн. прогр 2011" sheetId="2" r:id="rId2"/>
    <sheet name="Ведомственные программы 2010" sheetId="3" r:id="rId3"/>
    <sheet name="Вед прогр 2011" sheetId="4" r:id="rId4"/>
    <sheet name="Прочие 2010" sheetId="5" r:id="rId5"/>
  </sheets>
  <definedNames>
    <definedName name="_xlnm.Print_Titles" localSheetId="2">'Ведомственные программы 2010'!$3:$5</definedName>
  </definedNames>
  <calcPr fullCalcOnLoad="1"/>
</workbook>
</file>

<file path=xl/sharedStrings.xml><?xml version="1.0" encoding="utf-8"?>
<sst xmlns="http://schemas.openxmlformats.org/spreadsheetml/2006/main" count="421" uniqueCount="222">
  <si>
    <r>
      <t xml:space="preserve">Показатели непосредственных результатов:
</t>
    </r>
    <r>
      <rPr>
        <sz val="10"/>
        <rFont val="Times New Roman"/>
        <family val="1"/>
      </rPr>
      <t xml:space="preserve">1. Улучшение медико - демографических показателей.
2. Снижение заболеваемости туберкулезом, ВИЧ - инфекцией, инфекционными заболеваниями, управляемыми средствами специфической профилактики.
3. Раннее выявление артериальной гипертонии, снижение числа ее осложнений и уровня преждевременной смертности от болезней системы кровообращения.
</t>
    </r>
    <r>
      <rPr>
        <b/>
        <u val="single"/>
        <sz val="10"/>
        <rFont val="Times New Roman"/>
        <family val="1"/>
      </rPr>
      <t>Показатели конечных результатов:</t>
    </r>
    <r>
      <rPr>
        <sz val="10"/>
        <rFont val="Times New Roman"/>
        <family val="1"/>
      </rPr>
      <t xml:space="preserve">
1. Снижение уровня заболеваемости населения города Югорска, в том числе заболеваниями социального характера.
2. Улучшение диспансеризации взрослого населения.
3. Снижение уровней инвалидности и смертности трудоспособного населения от управляемых причин.
4. Информирование населения о мероприятиях приоритетного национального проекта в сфере здравоохранения в средствах массовой информации.
</t>
    </r>
  </si>
  <si>
    <t>Долгосрочная целевая программа "Развитие физической культуры и спорта в городе Югорске на 2011 - 2013 годы"</t>
  </si>
  <si>
    <t>Создание условий, ориентирующих граждан на здоровый образ жизни, в том числе увеличение количества занимающихся физической культурой и спортом</t>
  </si>
  <si>
    <r>
      <t xml:space="preserve">Показатели непосредственных результатов:
</t>
    </r>
    <r>
      <rPr>
        <sz val="10"/>
        <rFont val="Times New Roman"/>
        <family val="1"/>
      </rPr>
      <t xml:space="preserve">1. Увеличение площади учреждений физической культуры и спорта в городе.
2. Готовность физкультурно - спортивного комплекса к эксплуатации.
</t>
    </r>
    <r>
      <rPr>
        <b/>
        <u val="single"/>
        <sz val="10"/>
        <rFont val="Times New Roman"/>
        <family val="1"/>
      </rPr>
      <t>Показатели конечных результатов:</t>
    </r>
    <r>
      <rPr>
        <sz val="10"/>
        <rFont val="Times New Roman"/>
        <family val="1"/>
      </rPr>
      <t xml:space="preserve">
1. Увеличение единовременной пропускной способности учреждений физической культуры и спорта.
2. Увеличение удельного веса населения, систематически занимающихся физической культурой и спортом.
3. Улучшение доступности предоставляемых услуг.</t>
    </r>
  </si>
  <si>
    <t>Постановление администрации города Югорска  от  23.07.2010  № 1330 (с изменениями Постановление от 13.11.2010 № 2060)</t>
  </si>
  <si>
    <t>"Новая школа: обеспечение комплексной безопасности образовательного процесса в г. Югорске на 2010 год"</t>
  </si>
  <si>
    <t>Обеспечение комплексной безопасности образовательного процесса в образовательных учреждениях города Югорска</t>
  </si>
  <si>
    <r>
      <t>Показатели результативности:</t>
    </r>
    <r>
      <rPr>
        <sz val="9"/>
        <rFont val="Times New Roman"/>
        <family val="1"/>
      </rPr>
      <t xml:space="preserve">
1. Приведение в нормативное состояние улично - дорожной сети.
2. Приведение в нормативное состояние объектов благоустройства на территории города Югорска в рамках бюджетного финансирования.
3. Отсутствие обоснованных жалоб населения на содержание объектов благоустройства, городских дорог на территории города Югорска.
</t>
    </r>
    <r>
      <rPr>
        <b/>
        <u val="single"/>
        <sz val="9"/>
        <rFont val="Times New Roman"/>
        <family val="1"/>
      </rPr>
      <t>Ожидаемые конечные результаты программы:</t>
    </r>
    <r>
      <rPr>
        <sz val="9"/>
        <rFont val="Times New Roman"/>
        <family val="1"/>
      </rPr>
      <t xml:space="preserve">
1. Создание комфортной среды для проживания населения, положительное воздействие на экономику, социальную сферу и экологическую ситуацию в городе Югорске.
2. Приведение в нормативное состояние улично - дорожной сети (в соответствии с утвержденным перечнем автомобильных дорог местного значения:
2010 год - 916,57 тыс. кв. м,
2011 год - 916,57 тыс. кв. м,
2012 год - 916,57 тыс. кв. м.
3. Благоустройство и поддержание объектов благоустройства, уличного освещения, мест захоронения, озеленения, автомобильных дорог местного значения в надлежащем техническом состоянии в рамках бюджетного финансирования.
4. Отсутствие обоснованных жалоб населения на качество содержания объектов благоустройства, уличного освещения, 
мест захоронения (кладбища), озеления, городских дорог, 
текущий ремонт дорог на территории города Югорска.</t>
    </r>
  </si>
  <si>
    <r>
      <t>Показатели непосредственных результатов:</t>
    </r>
    <r>
      <rPr>
        <sz val="9"/>
        <rFont val="Times New Roman"/>
        <family val="1"/>
      </rPr>
      <t xml:space="preserve">
1. Сокращение количества предписаний по укреплению пожарной безопасности (до 14 ед.).
2. Сокращение количества предписаний по укреплению санитарно - эпидемиологической безопасности (до 35 ед.)
</t>
    </r>
    <r>
      <rPr>
        <b/>
        <u val="single"/>
        <sz val="9"/>
        <rFont val="Times New Roman"/>
        <family val="1"/>
      </rPr>
      <t>Показатели конечных результатов:</t>
    </r>
    <r>
      <rPr>
        <sz val="9"/>
        <rFont val="Times New Roman"/>
        <family val="1"/>
      </rPr>
      <t xml:space="preserve">
1. Оборудование образовательных учреждений средствами пожарной, санитарно - эпидемиологической безопасности по предписаниям надзорных органов (количество учреждений):
- дошкольное образование (4 ед.),
- общее образование (6 ед.)
- дополнительное образование (3 ед.).
</t>
    </r>
  </si>
  <si>
    <t>Постановление администрации города Югорска  от 16.02.2010 года № 209 (с изменениями от 16.11.2010 № 2091)</t>
  </si>
  <si>
    <t>Постановление администрации города Югорска  от 9.11.2009 года № 1939 (с изменениями от 29.06.2010 года № 1133, от 17.11.2010 № 2128, от 15.03.2011 № 452, от 26.04.2011 № 800)</t>
  </si>
  <si>
    <t>Сохранение достигнутого за последние годы уровня социальной поддержки отдельных категорий граждан города Югорска, создание условий для поддержания стабильного качества жизни граждан города Югорска путем оказания социальной поддержки и социальной помощи за счет бюджета города Югорска</t>
  </si>
  <si>
    <t xml:space="preserve">1. Ссоциальная поддержка граждан пожилого возраста.
2. Социальная поддержка граждан с ограниченными физическими возможностями.
3. Социальная поддержка граждан, удостоенных звания "Почетный гражданин города Югорска", получивших денежное вознаграждение.
4. Социальная поддержка граждан льготных категорий.
5. Социальная поддержка и помощь гражданам, попавшим в трудную жизненную ситуацию.
</t>
  </si>
  <si>
    <t>№ п/п</t>
  </si>
  <si>
    <t>Цель программы</t>
  </si>
  <si>
    <t>в том числе по источникам финансирования</t>
  </si>
  <si>
    <t>Бюджет автономного округа</t>
  </si>
  <si>
    <t>Бюджет города</t>
  </si>
  <si>
    <t>Иные источники</t>
  </si>
  <si>
    <t>план</t>
  </si>
  <si>
    <t>«Развитие муниципальной службы в городе Югорске на 2008 – 2010 годы»</t>
  </si>
  <si>
    <t>«Реализация мероприятий по совершенствованию социально-трудовых отношений и охраны труда в городе Югорске на 2008 – 2010 годы»</t>
  </si>
  <si>
    <t>«Комплексные мероприятия по профилактике правонарушений и усилению борьбы с преступностью на территории г. Югорска на 2008- 2010 гг.»</t>
  </si>
  <si>
    <t>«Развитие физической культуры и спорта в городе Югорске на 2007 – 2010 годы»</t>
  </si>
  <si>
    <t>«Дополнительные меры социальной поддержки и социальной помощи для отдельных категорий граждан города Югорска на 2009 – 2010 годы»</t>
  </si>
  <si>
    <t>Программа «Повышение безопасности дорожного движения на территории г. Югорска на 2008 – 2010 годы»</t>
  </si>
  <si>
    <t>«Улучшение жилищных условий населения города Югорска на 2008 – 2010»</t>
  </si>
  <si>
    <t xml:space="preserve">«Жилье – молодым на 2008 – 2010 годы» </t>
  </si>
  <si>
    <t>Решение Думы города Югорска от 18.12.2008 года № 123</t>
  </si>
  <si>
    <t>Итого:</t>
  </si>
  <si>
    <t>Приоритетные национальные проекты:</t>
  </si>
  <si>
    <t>«Реализация приоритетного национального проекта «Образование» в городе Югорске на 2008 – 2010 годы»</t>
  </si>
  <si>
    <t>«Реализация приоритетного национального проекта в сфере здравоохранения в городе Югорске на 2008 – 2010 годы»</t>
  </si>
  <si>
    <t>Реализация приоритетного национального проекта «Развитие АПК» в муниципальном образовании г. Югорск на 2008 – 2010 годы»</t>
  </si>
  <si>
    <t>Наименование программы, срок реализации</t>
  </si>
  <si>
    <t>Нормативный правовой акт, которым утверждена программа</t>
  </si>
  <si>
    <t>"Совершенствование и развитие сети автомобильных дорог в городе Югорске на 2008 – 2011"</t>
  </si>
  <si>
    <t>"Развитие малого и среднего предпринимательства на территории города Югорска на  2009 - 2011 годы"</t>
  </si>
  <si>
    <t>Формирование городской среды, благоприятной для проживания населения</t>
  </si>
  <si>
    <t>благоустройство - 85040,7 кв.м</t>
  </si>
  <si>
    <t>благоустройство - 94831,8 кв.м</t>
  </si>
  <si>
    <t>благоустройство - 128363 кв.м</t>
  </si>
  <si>
    <t>благоустройство- 176070,2 кв. м</t>
  </si>
  <si>
    <t>благоустройство- 154403,1 кв.м</t>
  </si>
  <si>
    <t>Создание условий для устойчивого развития города Югорска за счет развития и совершенствования сети автомобильных дорог местного значения</t>
  </si>
  <si>
    <t>Создание профессиональной, ориентированной на интересы населения муниципальной службы.</t>
  </si>
  <si>
    <t>Планируемые значения целевых показателей</t>
  </si>
  <si>
    <t>Дополнительные меры социальной поддержки населению</t>
  </si>
  <si>
    <t>Реализация основных направлений государственной политики в области социально - трудовых отношений и охраны труда</t>
  </si>
  <si>
    <t>Повышение уровня общественной и личной безопасности граждан, повышение защищенности личной собственности граждан, профилактика преступности несовершеннолетних, солциальная реабилитация лиц освободившихся из учреждений исполнения наказания, совершенствование материально - технической базы субъектов профилактики</t>
  </si>
  <si>
    <t>РЕЕСТР ДОЛГОСРОЧНЫХ ЦЕЛЕВЫХ ПРОГРАММ  2011 год</t>
  </si>
  <si>
    <t>Обеспечение условий для развития на территории города Югорска физической культуры и массового спорта, направленное на создание оптимальных условий для физического, спортивного и духовного совершенствования, укрепления здоровья граждан и приобщения различных групп населения к систематическим занятиям физической культурой и спортом</t>
  </si>
  <si>
    <t>«Комплексное благоустройство и озеленение города Югорска на 2007-2011 годы»</t>
  </si>
  <si>
    <t>Обеспечение безопасности граждан от воздействия транспортных средств и дорожной сети с учетом сложившейся инфраструктуры</t>
  </si>
  <si>
    <t>Постановление администрации города Югорска  от 16.02.2010 года № 209 (с изменениями от 16.11.2010 № 2091, от 27.01.2011 № 116))</t>
  </si>
  <si>
    <t>Постановление администрации города Югорска  от 21.12.2009 года № 2310 (с изменениями от21.04.2010 № 659, № 2146 от 22.11.2010, № 165 от 2.02.2011)</t>
  </si>
  <si>
    <t>Создание условий для устойчивого развития малого и среднего предпринимательства, как важнейшего фактора политической и социальной стабильности, обеспечивающего повышение конкурентноспособности экономики города Югорска</t>
  </si>
  <si>
    <t>Обеспечение доступности качественных образовательных услуг в образовательных учреждениях города</t>
  </si>
  <si>
    <t xml:space="preserve">Снижение заболеваемости, инвалидности и смертности населения, максимальное обеспечение доступности населению первичной медико - санитарной помощи </t>
  </si>
  <si>
    <t>Сохранение и развитие отрасли животноводства,
оказание содействия в развитии малых форм хозяйствования агропромышленного комплека</t>
  </si>
  <si>
    <t>Формирование доступного рынка жилья для улучшения жилищных условий молодых семей и молодых специалистов</t>
  </si>
  <si>
    <t>Улучшение жилищных условий населения города Югорска и создание рыночного механизма обеспечения жилыми помещениями граждан</t>
  </si>
  <si>
    <t>"Долгосрочная целевая программа по установке коллективных (общедомовых) приборов учета потребления коммунальных услуг в многоквартирных домах на 2009-2012 годы по городу Югорску"</t>
  </si>
  <si>
    <t>1. Обеспечение объектов жилищного фонда приборами учета потребляемых коммунальных ресурсов.
2. Количество многоквартирных домов, дополнительно оборудованных общедомовыми приборами учета к концу 2012 года составит:
по теплоснабжению - 37 домов;
по горячему водоснабжению - 24 дома,
по электроснабжению - 37 домов.</t>
  </si>
  <si>
    <t>Решение Думы города Югорска от 26.06.2008 № 66
Решение Думы города Югорска от 28.04.2009 № 43</t>
  </si>
  <si>
    <t>Общий объем финансирования программы</t>
  </si>
  <si>
    <t>год</t>
  </si>
  <si>
    <t>финансирование в приорттетном порядке</t>
  </si>
  <si>
    <t>потребность в дополнительном финансировании</t>
  </si>
  <si>
    <t>Решение Думы города Югорска от 27.03.2007 № 22
Решение Думы города Югорска от 26.06.2008 № 69
Решение Думы города Югорска от 24.10.2008 № 95
Решение Думы города Югорска от 28.04.2009 № 33 (приостановка программы)
Решение Думы города Югорска от 26.02.2010 № 18</t>
  </si>
  <si>
    <t>Обучение по программам доп. образования не менее 50 муниципальных служащих ежегодно</t>
  </si>
  <si>
    <t>Решение Думы города Югорска от 29.04.2008 № 50
Решение Думы города Югорска от 24.11.2009 № 100</t>
  </si>
  <si>
    <t>1. Единовременные выплаты отдельным категориям граждан</t>
  </si>
  <si>
    <t xml:space="preserve">Решение Думы города Югорска от 27.11.2007 № 110
Решение Думы города Югорска от 24.10.2008 № 93
Решение Думы города Югорска от 28.04.2009 № 36
</t>
  </si>
  <si>
    <t>строительство и реконструкция дорог- 0,26 км</t>
  </si>
  <si>
    <t>Решение Думы города Югорска от 18.12.2007 № 121
Решение Думы города Югорска от 24.10.2008 № 96
Решение Думы города Югорска от 28.04.2009 № 42
Решение Думы города Югорска от 126.02.2010 № 15
Решение Думы города Югорска от 22.06.2010 № 57</t>
  </si>
  <si>
    <t>Решение Думы города Югорска от 18.12.2007 № 120
Решение Думы города Югорска от 4.09.2008 № 79</t>
  </si>
  <si>
    <t xml:space="preserve">1. Снижение общей смертности населения до уровня 6,5 1000 населения,
младенческой смертности до 6,8 на 1000 населения, 
перинатальной смертности до 6,0 на 1000 населения.
2. снижение уровня заболеваемости до 1,5 на 100000 населения,
уровня заболеваемости детей и подростков до 2000 на 100000 соответствующего населения.
3. Стабилизация эпидемиологической ситуации по заболеваниям социального характера.
4. Улучшение диспансеризации взрослого населения с целью раннего выявления болезней системы кровообращения,
снижение уровня преждевременной смертности от болезней системы кровообращения на 2-3 %.
5. Снижение уровней инвалидизации и смертности трудоспособного населения от травм, несчастных случаев и отравлений, последствий аварий, катастроф и стихийных бедствий.
6. Широкое информирование населения о происходящих мероприятиях в средствах массовой информации.
</t>
  </si>
  <si>
    <t>РЕЕСТР ВЕДОМСТВЕННЫХ ЦЕЛЕВЫХ ПРОГРАММ 2011 год</t>
  </si>
  <si>
    <t>Приказ Управления образования № 588 от 10.11.2011 (с изменениями от 4.03.2011 № 111, от 20.05.2011 №303)</t>
  </si>
  <si>
    <t>Приказ Управления образования № 588 от 10.11.2010 (с изменениями от 10.03.2011 № 117)</t>
  </si>
  <si>
    <t>1. Увеличение производства молока.
2. Расширение ассортимента выпускаемой продукции.
3. Начало производства продукции животноводства фермерскими хозяйствами города.
4. Финансовая поддержка личных подворий граждан города.</t>
  </si>
  <si>
    <t xml:space="preserve">1. Ввод жилья не менее 1 кв. м на 1 жителя города Югорска.
2. Ввод социального жилья не менее 2,0 тыс. кв. метров ежегодно.
3. Ввод жилья по другим подпрограммам не менее 3,0 тыс. кв. метров ежегодно.
</t>
  </si>
  <si>
    <t>Приказ Департамента жилищно - коммунального и стрительного комплекса № 73 от 22.09.2010 (с изменениями приказ № 107 от 12.11.2010, № 133 от 28.12.2010)</t>
  </si>
  <si>
    <t xml:space="preserve">1. Увеличение удельного веса работников, занятых на рабочих местах, прошедших аттестацию.
2. Увеличение удельного веса заключенных коллективных договоров от общего количества зарегистрированных организаций на территории города.
3.  Снижение уровня производственного травматизма, профессиональной и общей заболеваемости.
</t>
  </si>
  <si>
    <t>1. Снижение уровеня преступности.
2. Снижение числа тяжких и особо тяжких преступлений.
3. Снижение числа преступлений, совершенных несовершеннолетними.
4. Снижение уровня рецидивной преступности.</t>
  </si>
  <si>
    <t xml:space="preserve">1. Увеличение количества занимающихся физической культурой и спортом
</t>
  </si>
  <si>
    <t>2. Увеличение количества медалей, завоеванных спортсменами города на всероссийских и междунароодных соревнованиях</t>
  </si>
  <si>
    <t>"Организация отдыха детей в каникулярное время в городе Югорске на 2011 - 2013 годы"</t>
  </si>
  <si>
    <t>Создание условий для организации досуга детей в каникулярный период</t>
  </si>
  <si>
    <t>Решение Думы города Югорска от 30.10.2007 года № 88 
Решение Думы города Югорска от 4.09.2008 года № 80 
Решение Думы города Югорска от 28.09.2010 года № 91</t>
  </si>
  <si>
    <t xml:space="preserve">Приказ Управления образования № 588 от 10.11.2010 </t>
  </si>
  <si>
    <t>"Общее, дошкольное и дополнительное образование детей города Югорска на 2011-2013 годы"</t>
  </si>
  <si>
    <t>Создание условий для организации предоставления общедоступного и бесплатного и бесплатного начального общего, основного общего, среднего (полного) общего образования по основным общеобразовательным программам, дополнительного образования детям и общедоступного бесплатного дошкольного образования.</t>
  </si>
  <si>
    <r>
      <t>Показатели непосредственных результатов:</t>
    </r>
    <r>
      <rPr>
        <sz val="9"/>
        <rFont val="Times New Roman"/>
        <family val="1"/>
      </rPr>
      <t xml:space="preserve">
1. Реализация в полном объеме образовательных программ дошкольного, общего и дополнительного образования.
2. Доля детей школьного возраста, охваченных обязательным общим образованием - 99,8 %.
3. Снижение доли учащихся, обучающихся во вторую смену - 7,5 %.
4. Обеспеченность образовательного процесса информационными ресурсами (количество обучающихся на 1 компьютер - 9 человек.
5. Охват обучающихся дневных общеобразовательных учреждений организованным горячим питанием - 100 %.
6. Доля детей в возрасте от 3 до 7 лет, получающих дошкольную образовательную услугу в общей численности детей от 3 до 7 лет - 100 %.
7. Доля детей в возрасте от 35до 7 лет, получающих дошкольную образовательную услугу в общей численности детей от 3 до 7 лет - 100%.
8. Доля детей в возрасте 5-18 лет, охваченных дополнительным образованием - 50 %.
</t>
    </r>
    <r>
      <rPr>
        <b/>
        <u val="single"/>
        <sz val="9"/>
        <rFont val="Times New Roman"/>
        <family val="1"/>
      </rPr>
      <t xml:space="preserve">Показатели конечных результатов:
</t>
    </r>
    <r>
      <rPr>
        <sz val="9"/>
        <rFont val="Times New Roman"/>
        <family val="1"/>
      </rPr>
      <t>1. Доля выпускников IX и XII классов общеобразовательных учреждений, успешно прошедших государственную (итоговую) аттестацию - 100 %.
2. Удовлетворенность населения качеством общего образования - 75 %.
3. Уровень готовности воспитанников дошкольных учреждений к обучению в общеобразовательном учреждении - 95 %.
4. Удовлетворенность населения качеством дошкольного образования - 75 %.
5. Доля обучающихся в учреждениях дополнительного образования детей, завершивших учебный год (сохранность контингента).
6. Удовлетворенность населения качеством дополнительного образования - 75 %.</t>
    </r>
  </si>
  <si>
    <t>Использование, защита и охрана городских лесов, создание благоприятной экологической и эстетической обстановки в городских лесах.</t>
  </si>
  <si>
    <r>
      <t xml:space="preserve">Показатели непосредственных результатов:
</t>
    </r>
    <r>
      <rPr>
        <sz val="9"/>
        <rFont val="Times New Roman"/>
        <family val="1"/>
      </rPr>
      <t xml:space="preserve">1. Сохранение числа организованных городских лагерей с дневным пребыванием детей.
2. Сохранение объема предоставляемой услуги: стабильная динамика числа детей в лагерях с дневным пребывнием детей.
3. Сохранение количества проведенных общелагерных культурно - массовых и спортивных мероприятий.
</t>
    </r>
    <r>
      <rPr>
        <b/>
        <u val="single"/>
        <sz val="9"/>
        <rFont val="Times New Roman"/>
        <family val="1"/>
      </rPr>
      <t>Показатели конечных результатов:</t>
    </r>
    <r>
      <rPr>
        <sz val="9"/>
        <rFont val="Times New Roman"/>
        <family val="1"/>
      </rPr>
      <t xml:space="preserve">
1. Сохранение доли детей, охваченных отдыхом в лагерях с дневным пребыванием на уровне 100 % от планового показателя.
2. Отсутствие случаев детского травматизма.
3. Повышение удовлетворенности населения качеством предоставляемой услуги: удовлетворенность не менее 70 % опршенного населения качеством услуг в лагерях с дневным пребыванием детей.
</t>
    </r>
  </si>
  <si>
    <t>3. Увеличение количества тренеров по видам спорта и физкультурных работников по месту жительства</t>
  </si>
  <si>
    <t>4. Увеличение количества общественных спортивных организаций (федераций по видам спорта)</t>
  </si>
  <si>
    <t>1. Снижение количества  дорожно - транспортных происшествий.
2. Снижение количества травмированных и погибших в результате дорожно - транспортных происшествий.</t>
  </si>
  <si>
    <t>1. Увеличение числа субъектов малого и среднего предпринимательства.
2. Увеличение количества созданных рабочих мест.
3. Увеличение объем оборота.
4. Увеличение суммы налоговых отчислений в бюджеты всех уровней.</t>
  </si>
  <si>
    <t xml:space="preserve">Повышение эффективности конечного потребления коммунальных ресурсов и обеспечение на этой основе улучшения эксплуатации жилищного фонда и комфортности проживания населения, сдерживание роста коммунальных платежей, а также уменьшение расходов бюджетов различных уровней на энергообеспечение объектов жилищно - коммунального хозяйства 
</t>
  </si>
  <si>
    <t>1 Увеличение количества молодых семей, улучшивших жилищные условия</t>
  </si>
  <si>
    <t>«Реализация мероприятий в сфере организации и осуществлении мероприятий по работе с детьми и молодежью в городе Югорске на 2010 – 2012 годы»</t>
  </si>
  <si>
    <t>Приказ Управления образования № 554 от 26.10.2010 (с изменениями от 20.12.2010 № 686)</t>
  </si>
  <si>
    <t>Постановление администрации города Югорска от 13.11.2010 № 2055 (с изменениями от 2.02.2011 № 164, от 4.05.2011 № 856)</t>
  </si>
  <si>
    <t>Формирование и развитие условий для самоопределения и самореализации подрастающего поколения к общественным преобразованиям;
реализация общественно - значимых инициативмолодежи;
совершенствование системы патриотического воспитания;
обеспечение содержания ведомственных учреждений.</t>
  </si>
  <si>
    <t>«Электронный муниципалитет города Югорска на 2010-2012 годы»</t>
  </si>
  <si>
    <t>1. Повышение эффективности местного самоуправления за счет внедрения информационных и коммуникационных технологий.
2. Обеспечение открытости органов местного самоуправления.
3. Создание условий для эффективного взаимодействия между органами местного самоуправления, гражданами, организациями всех видов собственности.
4. Формирование единого информационного пространства муниципального образования.</t>
  </si>
  <si>
    <t xml:space="preserve">1 Обеспечение средней посещаемости разделов официального сайта не менее 600 чел. (в рабочие дни).
2. Запуск внутреннего портала администрации города, подключение к нему не менее 50 сотрудников подразделений администрации города.
3. Запуск сисстемы электронного документооборота в подразделениях администрации города.
4. Оснащение рабочих мест в подразделениях администрации города средствами вычислительной техники.
5. Повышение суммарной мощности и отказоустойчивости работы оборудования, подключенного к системе бесперебойного электропитания АРС "Symmetra", на 30 %.
6. Приведение оборудования официального сайта в соответствие требованиям закона от 9 февраля 2009 г. № 8-ФЗ "Об обеспечении доступа к информации о деятельности государственных органов и органов местного самоуправления".
7. Обеспечение защиты информации, передаваемой по корпоративной сети.
8. Подключение к центральному серверу системы автоматизации бухгалтерского учета "Парус - 8".
</t>
  </si>
  <si>
    <t>Решение Думы города Югорска от 27.03.2007 № 22
Решение Думы города Югорска от 26.06.2008 № 69
Решение Думы города Югорска от 24.10.2008 № 95
Решение Думы города Югорска от 28.04.2009 № 33 (приостановка программы)
Решение Думы города Югорска от 26.02.2010 № 18 Решение Думы города Югорска от 25.02.2011 № 25</t>
  </si>
  <si>
    <t>Решение Думы города Югорска от 26.11.2008 № 107
Решение Думы города Югорска от 28.04.2009 № 34
Решение Думы города Югорска от 26.02.2010 № 10
Решение Думы города Югорска от 26.08.2010 № 74
Решение Думы города Югорска от 30.11.2010 №110  Решение Думы города Югорска от 25.11.2011  № 27</t>
  </si>
  <si>
    <t>1. Увеличение количества проводимых общегородских мероприятий, направленных на поддержкуталантливой и одаренной молодежи, на 18 %;
2. Увеличение количественного состава занимающихся подростков в подростковых клубах по месту жительства на 11 %;
3. Повышение деловой, творческой и социальной активности молодежи путем вовлечения в мероприятия по молодежной политике не менее, чем на 19 %;
4. Рост числа детей и подростков, охваченных малозатратными формами отдыха на 14 %;
5. Увеличение количества действующих молодежных общественных объединений на 2 %;
6. Повышение уровня доходов молодежи за вовлечение в трудовую (предпринимательскую) деятельность на 13 %.</t>
  </si>
  <si>
    <t>«Реализация мероприятий в сфере физической культуры и массового спорта в городе Югорске на 2010-2012 годы»</t>
  </si>
  <si>
    <t>Обеспечение условий для развития на территории города Югорска физической культуры и массового спорта через организацию и проведение спортивно - массовых мероприятий, направленных на создание благоприятных условий, способствующих здоровому образу жизни населения.</t>
  </si>
  <si>
    <t>1. Увеличение количества занимающихся физической культурой и спортом,
2. Увеличение количества проводимых общегородских мероприятий, направленных на пропаганду здорового образа жизни;
3. Увеличение количества медалей, завоеванных спортсменами города на окружных, областных, всероссийских и международных соревнованиях,
4. Увеличение количества спортсменов выполнивших массовые спортивные разряды различной категории,
5. Увеличение количества людей с ограниченными физическими возможностями и людей пожилого возраста, занимающихся физической культурой и спортом,
6 Укрепление и обновление материально - технической базы учреждений физической культуры и спорта.</t>
  </si>
  <si>
    <t>«Реализация мероприятий  в сфере культуры г. Югорска на 2010 – 2012 годы»</t>
  </si>
  <si>
    <t>1. Создание условий для организации досуга и обеспечение жителей услугами организаций культуры.
2. Организация библиотечного обслуживания населения, комплектование библиотечных фондов библиотек.
3. Сохранение и популяризация историко - культурного наследия региона, привлечение к историческому наследию жителей города.</t>
  </si>
  <si>
    <t>1. Сохранение количества мероприятий на достигнутом уровне (по сравнению с 2009 г.).
2. Количество участников, зрителей, посетителей на программных мероприятиях - не менее 60 % населения города Югорска, ежегодно.
3. Увеличение количества посетителей, зрителей, участников на мероприятиях не менее, чем на 5 % ежегодно.
4. Ежегодное исполнение расходных обязательств по реализации программных мероприятий - 100 %.</t>
  </si>
  <si>
    <t>«Основные направления развития в области управления и распоряжения собственностью муниципального образования городской округ город Югорск на 2010 – 2012 годы»</t>
  </si>
  <si>
    <t>Повышение эффективности использования муниципального имущества</t>
  </si>
  <si>
    <t>1. Повышение доходности использования муниципального имущества.
2. Обновление сведений о муниципальном имуществе.
3. Повышение эффективности использования муниципального имущества.</t>
  </si>
  <si>
    <t>«Временное трудоустройство в городе Югорске на 2010-2012 годы»</t>
  </si>
  <si>
    <t>1. Содействие обеспечению временного трудоустройства несовершеннолетних, выпускников профессиональных образовательных учреждений, ищущих работу впервые, безработных граждан, испытывающих трудности в поисках работы.
2. Снижение напряженности на месном рынке труда.
3. Благоустройство территории города, уборка бесхозных территорий.</t>
  </si>
  <si>
    <t>1. Снизить коэффициент напряженности на местном рынке труда не менее, чем на 5 %.
2. Увеличить количество трудоустроенных несовершеннолетних, молодежи, выпускников профессиональных образовательных учреждений и граждан, испытывающих трудности в поисках работы не менее, чем на 7 %.
Социальный эффект:
- приобщение безработных граждан к экологическим проблемам города;
- соблюдение чистоты и порядка на территории города,
- улучшение состояния территории города.</t>
  </si>
  <si>
    <t>«Капитальный ремонт многоквартирных домов в городе Югорске на 2010 год»</t>
  </si>
  <si>
    <t>Улучшение жилищных условий населения и обеспечение социальных гарантий в части нормативного уровня благоустройства и санитарно - гигиенического состояния жилищного фонда.</t>
  </si>
  <si>
    <t>Создание благоприятных условий проживания в многоквартирных домах, повышение потребительского качества жилищного фонда города:
- проведение ремонта в 11 домах, общей площадью 19973,6 кв.м,
- установка приборов учета по тепловой энергии, холодному и горячему водоснабжению, электроэнергии.</t>
  </si>
  <si>
    <t>«Отдых 2010»</t>
  </si>
  <si>
    <t>Постановление администрации города Югорска  от  27.04.2010  № 692</t>
  </si>
  <si>
    <t>Создание оптимальных условий, направленных на формирование системы оздоровленияи отдыха детей города Югорска</t>
  </si>
  <si>
    <t>1. 100 % охват детей организованными формами отдыха и оздоровления.
2. Отсутствие случаев травматизма и несчастных случаев при организации и проведении оздоровительной компании.
3. Максимальный охват детей детей, отдохнувших по направлениям профильного летнего отдыха.</t>
  </si>
  <si>
    <t>«Организация мероприятий по охране окружающей среды в городе Югорске на 2010 год»</t>
  </si>
  <si>
    <t>Обеспечение условий, для создания и развития системы экологического просвещения и пропаганды экологических знаний среди населения города.</t>
  </si>
  <si>
    <t>Постановление администрации города Югорска от 6.04.2010 года № 544 (с изменениями от 18.11.2010 № 2138)</t>
  </si>
  <si>
    <t>1. Создание и развитие системы экологического просвещения и пропаганды экологических знаний среди населения города.
2. Повышение уровня экологического просвещения и образования жителей города Югорска.</t>
  </si>
  <si>
    <t>«Использование, охрана, и защита городских лесов на 2010-2012 годы»</t>
  </si>
  <si>
    <t>Сохранение достигнутого уровня регулярности выполнения и качества работ по использованию, защите и охране городских лесов.</t>
  </si>
  <si>
    <t>«Оказание медицинской помощи населению города Югорска на 2010-2012 годы»</t>
  </si>
  <si>
    <t>Повышение качества и обеспечение доступности медицинской помощи</t>
  </si>
  <si>
    <t>1 Повышение удовлетворенности населения города качеством оказания первичной медико - санитарной помощи до 62 %.
2. Улечшение медико - демографических показателей: увеличение коэффициента рождаемости до 17,1 %; 
 снижение младенческой смертности до 5,0 %.
3. Улучшение показателей здоровья населения города:
- снижение первичной заболеваемости до 910 случаев на 1000 населения,
- общей заболеваемости населения до 1515 случаев на 1000 населения,
- заболеваемости ВИЧ-инфекцией до 33,0 случаев на 100000 населения,
- туберкулезом до 54,5 случаев на 100000 населения,
- снижение показателя первичного выхода на инвалидность до 40 случаев на 10000 населения.</t>
  </si>
  <si>
    <t>Инвестиционная программа ОАО ЮТЭК-Югорск "Строительство и модернизация электросетевого хозяйства города Югорска"</t>
  </si>
  <si>
    <t xml:space="preserve">Решение Думы города Югорска от 26.11.2008 № 112
</t>
  </si>
  <si>
    <t>Инвестиционная программа ОАО "Юграгаз" "Строительство и модернизация сетевого газового хозяйства города Югорска на 2010 - 2012 годы"</t>
  </si>
  <si>
    <t xml:space="preserve"> Постановление администрации города Югорска от 10.12.2009 года № 2199</t>
  </si>
  <si>
    <t>Программа комплексного развития систем коммунальной инфраструктуры на 2009 - 2017 годы</t>
  </si>
  <si>
    <t xml:space="preserve">Решение Думы города Югорска от 24.11.2009 года № 98 
</t>
  </si>
  <si>
    <t>1. Обеспечение надежности работы систем электроснабжения в соответствии с нормативными требованиями.
2. Обеспечение соблюдения нормативных требований категорийности электроснабжения и качества поставляемой потребителям электрической энергии.
3. Обеспечение электроснабжения вновь вводимых объектов капитального строительства.</t>
  </si>
  <si>
    <t>1. Обеспечение инженерными коммуникациями и производственными мощностями застраиваемых жилых микрорайонов муниципального образования.
2. Выполнение мероприятий по обеспечению надежности работы систем электроснабжения.
3. Обеспечение электроснабжения населения надлежащего качества и в необходимых объемах.
4. Снижение технологических потерь электроэнергии.</t>
  </si>
  <si>
    <t>«Капитальный ремонт многоквартирных домов в городе Югорске на 2010 - 2011годы»</t>
  </si>
  <si>
    <t>Постановление администрации города Югорска от 6.04.2010 года № 544 (с изменениями от 18.11.2010 № 2138, от 10.02.2011 № 214)</t>
  </si>
  <si>
    <t>Обеспечение надежности работы систем газоснабжения в соответствии с нормативными требованиями.</t>
  </si>
  <si>
    <t xml:space="preserve">1. Выполнение мероприятий по обеспечению надежности работы систем газоснабжения.
2. Обеспечение газоснабжения населения надлежащего качества и в необходимых объемах.
</t>
  </si>
  <si>
    <t>1. Обеспечение развития коммунальных систем и объектов в соответствии с потребностями жилищного и промышленного строительства.
2. Повышение качества производимых для потребителей коммунальных услуг.
3. Улучшение экологической безопасности.</t>
  </si>
  <si>
    <r>
      <t>Технологические результаты:</t>
    </r>
    <r>
      <rPr>
        <sz val="9"/>
        <rFont val="Times New Roman"/>
        <family val="1"/>
      </rPr>
      <t xml:space="preserve">
1. Обеспечение устойчивости системы коммунальной инфраструктуры города.
2. Создание надежной, имеющей необходимые резервы для перспективного развития системы электроснабжения.
3. Оптимизация управления электроснабжением города.
4. внедрение энергосберегающих технологий.
5. Снижение удельного расхода условного топлива, электроэнергии для выработки энергоресурсов.
6. Снижение потерь коммунальных ресурсов.
</t>
    </r>
    <r>
      <rPr>
        <b/>
        <sz val="9"/>
        <rFont val="Times New Roman"/>
        <family val="1"/>
      </rPr>
      <t>Социальные результаты:</t>
    </r>
    <r>
      <rPr>
        <sz val="9"/>
        <rFont val="Times New Roman"/>
        <family val="1"/>
      </rPr>
      <t xml:space="preserve">
1. Рациональное использование природных ресурсов.
2. Повышение надежности и качества предоставления коммунальных услуг.
</t>
    </r>
    <r>
      <rPr>
        <b/>
        <sz val="9"/>
        <rFont val="Times New Roman"/>
        <family val="1"/>
      </rPr>
      <t xml:space="preserve">Экономические результаты:
</t>
    </r>
    <r>
      <rPr>
        <sz val="9"/>
        <rFont val="Times New Roman"/>
        <family val="1"/>
      </rPr>
      <t xml:space="preserve">1. Плановое развитие коммунальной инфраструктуры в соответствии с документами территориального планирования развития города.
2. Повышение инвестиционной привлекательности организаций коммунального комплекса города.
</t>
    </r>
  </si>
  <si>
    <t>Постановление администрации города Югорска от 29.07.2010 № 1364
Постановление администрации города Югорска от 31.08.2010 № 1556</t>
  </si>
  <si>
    <t>Повышение эффективности использования энергетических ресурсов, создание экономических и технологических условий для проведения политики энергосбережения в городе</t>
  </si>
  <si>
    <t>1. Повышение заинтересованности в энергосбережении.
2. Повышение уровня компетентности работников муниципальных учреждений, муниципальных унитарных предприятий и населения города в вопросах эффективного использования энергетических ресурсов.
3. Снижение объемов потребления тепловой, электрической энергии не менее, чем на 15 % к 2015 году в муниципальных учреждениях, муниципальных унитарных предприятиях.
4. Сокращение потерь при транспортировке энергоресурсов в энергосберегающих сетях.
5. Сокращение потерь у всех групп потребителей.</t>
  </si>
  <si>
    <t>Приказ Департамента жилищно - коммунального и стрительного комплекса № 73 от 22.09.2010 (с изменениями приказ № 107 от 12.11.2010, № 133 от 28.12.2010, № 10 от 5.04.2011)</t>
  </si>
  <si>
    <t xml:space="preserve">1. Количество образовательных учреждений, участников конкурсного отбора на гранты Президента Российской Федерации, Губернатора ХМАО - Югры.
2. Количество участников конкурсов профмастерства до 10 человек.
3. Количество обученных информационно - коммуникационным технологиям.
4. Количоство получателей грантов главы города.
5. Охват дополнительным образованием до 80 % обучающихся.
6. Охват олимпиадным движением до 10 % ежегодно.
</t>
  </si>
  <si>
    <t>Долгосрочная целевая программа "Энергосбережение и повышение энергетической эффективности города Югорска на 2010 - 2012 годы"</t>
  </si>
  <si>
    <t>Постановление администрации города Югорска от 14.10.2010 № 1875а</t>
  </si>
  <si>
    <t>Повышение эффективности муниципальной службы и муниципального управления</t>
  </si>
  <si>
    <t>Долгосрочная целевая программа "Развитие муниципальной службы в городе Югорске на 2011 - 2013 годы"</t>
  </si>
  <si>
    <r>
      <t>Показатели непосредственных результатов:</t>
    </r>
    <r>
      <rPr>
        <sz val="9"/>
        <rFont val="Times New Roman"/>
        <family val="1"/>
      </rPr>
      <t xml:space="preserve">
1. Увеличение количества муниципальных служащих, получивших дополнительное профессиональное образование (до 60 человек ежегодно).
2. Увеличение доли муниципальных служащих, охваченных аппаратной учебой (до 100 %).
3. Увеличение количества лиц, включенных в кадровый резерв, получивших дополнительное профессиональное образование (до 20 человек ежегодно).
4. Развитие механизма предупреждения коррупции, выявление и предупреждение конфликта интересов на муниципальной службе.
5. Снижение коэффициента текучести кадров (до 3 %).
</t>
    </r>
    <r>
      <rPr>
        <b/>
        <u val="single"/>
        <sz val="9"/>
        <rFont val="Times New Roman"/>
        <family val="1"/>
      </rPr>
      <t>Показатели конечных результатов:</t>
    </r>
    <r>
      <rPr>
        <sz val="9"/>
        <rFont val="Times New Roman"/>
        <family val="1"/>
      </rPr>
      <t xml:space="preserve">
1. Увеличение доли граждан положительно оценивающих деятельность органов местного самоуправления города Югорска, в % от общего количества опрашиваемых (до 50 %).</t>
    </r>
  </si>
  <si>
    <t>Долгосрочная целевая программа "Дополнительные меры социальной поддержки и социальной помощи отдельным категориям граждан города Югорска на 2011 - 2013 годы"</t>
  </si>
  <si>
    <t>Постановление администрации города Югорска от 9.11.2010 № 2024</t>
  </si>
  <si>
    <t>"Содержание объектов благоустройства, городских дорог, текущий ремонт дорог на территории города Югорска на 2010 - 2012 годы"</t>
  </si>
  <si>
    <t>Организация дорожной деятельности в отношении автомобильных дорог местного значения, благоустройства и озеленения, освещения улиц, содержания мест захоронения, в целях обеспечения безопасной, комфортной среды проживания для населения города Югорска</t>
  </si>
  <si>
    <t>Долгосрочная целевая программа "Реализация приоритетного национального проекта в сфере здравоохранения в городе Югорске на 2011 - 2013 годы"</t>
  </si>
  <si>
    <t>Постановление администрации города Югорска от 13.11.2010 № 2059</t>
  </si>
  <si>
    <t>Совершенствование оказания первичной медико - санитарной помощи, снижение заболеваемости, инвалидности и смертности населения города Югорска, включая преждевременную смерность</t>
  </si>
  <si>
    <t>Долгосрочная целевая программа "Развитие муниципальной системы образования города Югорска на 2011 - 2013 годы"</t>
  </si>
  <si>
    <r>
      <t xml:space="preserve">Постановление администрации города Югорска от 12.11.2009 № 1960
</t>
    </r>
    <r>
      <rPr>
        <b/>
        <sz val="9"/>
        <rFont val="Times New Roman"/>
        <family val="1"/>
      </rPr>
      <t xml:space="preserve">(Финансирование мероприятий осуществляется в рамках ведомственной целевой программы "Капитальный ремонт многоквартирных жилых домов в городе Югорске на 2010 год)
</t>
    </r>
    <r>
      <rPr>
        <sz val="9"/>
        <rFont val="Times New Roman"/>
        <family val="1"/>
      </rPr>
      <t>Постановление администрации города Югорска от 7.02.2011 № 187 об отмене программы</t>
    </r>
  </si>
  <si>
    <t>Обеспечение условий для удовлетворения потребностей граждан, общества и рынка труда в качественном образовании путем реализации комплекса инновационных мер, направленных на создание доступной современной образовательной среды в условиях государственно - общественного управления</t>
  </si>
  <si>
    <t>Постановление администрации города Югорска от 13.11.2010 № 2055</t>
  </si>
  <si>
    <r>
      <t xml:space="preserve">Показатели непосредственных результатов:
</t>
    </r>
    <r>
      <rPr>
        <sz val="10"/>
        <rFont val="Times New Roman"/>
        <family val="1"/>
      </rPr>
      <t xml:space="preserve">1. Увеличение доли общеобразовательных учреждений, отвечающих совпеменным требованиям.
2. Увеличение доли общеобразовательных учреждений, оснащенных системой комплексной безопасности.
3. Увеличение доли дошкольных и общеобразовательных учреждений, имеющих пищеблоки, оборудованные в соответствии с современными нормами организации здорового питания.
4. Снижение доли общеобразовательных учреждений, нуждающихся в капитальном ремонте.
5. Снижение образовательными учреждениями количества потребляемой энергии.
6. Доведение доли общеобразовательных учреждений, имеющих органы государственно - общественного управления, до 100 %.
7. Увеличение доли педагогического персонала образовательных учреждений, прошедшего подготовку или повышение квалификации на основе персонифицированной модели.
8. Увеличение доли АУП образовательных учреждений, прошедших подготовку или повышение квалификации по программам менеджмента в образовании.
9. Включение образовательных учреждений в единую муниципальную систему оценки качества образования.
10. Увеличение доли образовательных учреждений, реализующих платные образовательные услуги.
11. Обеспечение наличия лицензионных условий в 100 % муниципальных образовательных учреждений.
</t>
    </r>
    <r>
      <rPr>
        <b/>
        <u val="single"/>
        <sz val="10"/>
        <rFont val="Times New Roman"/>
        <family val="1"/>
      </rPr>
      <t>Показатели конечных результатов:</t>
    </r>
    <r>
      <rPr>
        <sz val="10"/>
        <rFont val="Times New Roman"/>
        <family val="1"/>
      </rPr>
      <t xml:space="preserve">
1. Обеспечение стабильного функционирования и развития системы образования города Югорска в соответствии с современными тенденциями осуществления государственной и муниципальной политики в сфере образования.
2. Удовлетворение потребностей населения в получении доступного и качественного дошкольного, общего и дополнительного образования, в том числе за счет внедрения платных образовательных услуг.
3. Повышение качества общего образования на основе обеспечения сочетания инновационной, фундаментальной, практической, воспитательной, профессионально ориентирующей направленности обучения.
4. Внедрение новых образовательных технологий и принципов организации образовательного процесса, в том числе с использованием современных информационных и коммуникационных технологий.
5. Реформирование системы предпрофильного и профильного обучения.
6. Обеспечение условий для создания инклюзивного образования, в том числе детей, находящихся в трудной жизненной ситуации.
7. Обеспечения условий для выявления и развития индивидуальных способностей, личных качеств, творческого потенциала одаренных детей.
8. Создание условий для формирования кадровой инфраструктуры, готовой к активному освоению современных образовательных технологий.
9. Совершенствование инфраструктуры учреждений образования.</t>
    </r>
  </si>
  <si>
    <t>Долгосрочная целевая программа "Профилактика правонарушений в городе Югорске на 2011-2013 годы"</t>
  </si>
  <si>
    <t>Постановление администрации города Югорска от 17.11.2010 № 2024</t>
  </si>
  <si>
    <t>Совершенствование системы социальной профилактики правонарушений, снижение уровня пресступности в городе Югорске</t>
  </si>
  <si>
    <r>
      <t xml:space="preserve">Показатели непосредственных результатов:
</t>
    </r>
    <r>
      <rPr>
        <sz val="10"/>
        <rFont val="Times New Roman"/>
        <family val="1"/>
      </rPr>
      <t xml:space="preserve">1. Снижение численности потерпевших,
2. Увеличение числа выявляемых административных нарушений,
3. Снижение количества потерпевших несовершеннолетних.
4. Снижение количества зарегистрированных преступлений на территории города.
5. Снижение уровня преступности среди несовершеннолетних.
6. Снижение уровня рецидивной преступности.
7. Снижение уровня уличной преступности.
</t>
    </r>
    <r>
      <rPr>
        <b/>
        <u val="single"/>
        <sz val="10"/>
        <rFont val="Times New Roman"/>
        <family val="1"/>
      </rPr>
      <t>Показатели конечных результатов:</t>
    </r>
    <r>
      <rPr>
        <sz val="10"/>
        <rFont val="Times New Roman"/>
        <family val="1"/>
      </rPr>
      <t xml:space="preserve">
1. Снижение уровня общеуголовной преступности.
2. Снижение уровня криминогенной преступности.
3. Уменьшение доли преступлений, совершенных лицами, ранее совершившими преступления, в числе раскрытых общеуголовных преступлений.
4. Снижение доли уличных преступлений в числе зарегистрированных общеуголовных преступлений.</t>
    </r>
  </si>
  <si>
    <t>"Отдых на 2011-2013 годы"</t>
  </si>
  <si>
    <t>Постановление администрации города Югорска от 22.11.2010 №2145</t>
  </si>
  <si>
    <t>Создание оптимальных условий, направленных на формирование системы оздоровления и отдыха детей города Югорска</t>
  </si>
  <si>
    <r>
      <t>Показатели непосредственных результатов:</t>
    </r>
    <r>
      <rPr>
        <sz val="9"/>
        <rFont val="Times New Roman"/>
        <family val="1"/>
      </rPr>
      <t xml:space="preserve">
1. Увеличение количества детей, охваченных организованными формами отдыха и оздоровления.
</t>
    </r>
    <r>
      <rPr>
        <b/>
        <u val="single"/>
        <sz val="9"/>
        <rFont val="Times New Roman"/>
        <family val="1"/>
      </rPr>
      <t>Показатели конечных результатов:</t>
    </r>
    <r>
      <rPr>
        <sz val="9"/>
        <rFont val="Times New Roman"/>
        <family val="1"/>
      </rPr>
      <t xml:space="preserve">
1. Увеличение охвата детей, отдохнувших по направлениям профильного летнего отдыха,
2. Увеличение охвата детей организованными формами отдыха и оздоровления
3. Отсутствие случаев травматизма и несчастных случаев при организации и проведении оздоровительной кампании.</t>
    </r>
  </si>
  <si>
    <t>Постановление администрации города Югорска  от 21.12.2009 года № 2294  (с изменениями от 25.11.2010 № 2184)</t>
  </si>
  <si>
    <t xml:space="preserve">Решение Думы города Югорска от 18.12.2007 года № 119 (с изменениями от 30.11.2010 № 108)
</t>
  </si>
  <si>
    <t>Решение Думы города Югорска от 12.12.2008 № 118
Решение Думы города Югорска от 26.02.2010 № 17
Решение Думы города Югорска от 30.11.2010 № 107</t>
  </si>
  <si>
    <t>Решение Думы города Югорска от 30.10.2007 № 84
Решение Думы города Югорска от 28.04.2009 № 29
Решение Думы города Югорска от 30.11.2010 № 109</t>
  </si>
  <si>
    <t>Решение Думы города Югорска от 26.11.2008 № 107
Решение Думы города Югорска от 28.04.2009 № 34
Решение Думы города Югорска от 26.02.2010 № 10
Решение Думы города Югорска от 26.08.2010 № 74
Решение Думы города Югорска от 30.11.2010 №110</t>
  </si>
  <si>
    <t>строительство и реконструкция дорог</t>
  </si>
  <si>
    <t>строительство и реконструкция дорог- 5,66 км</t>
  </si>
  <si>
    <t>строительство и реконструкция дорог- 15,17 км</t>
  </si>
  <si>
    <t xml:space="preserve">Решение Думы города Югорска от 18.12.2008 года № 117
Решение Думы города Югорска от 29.04.2008 № 51
Решение Думы города Югорска от 28.04.2009 № 38
Решение Думы города Югорска от 24.11.2009 № 97
Решение Думы города Югорска от 26.02.2010 № 14
Решение Думы города Югорска от 9.07.2010 № 67
Решение Думы города Югорска от 30.11.2010 № 112
</t>
  </si>
  <si>
    <t>Постановление администрации города Югорска от 31.03.2010 года № 467 (с изменениями от 20.07.2010 № 1320, от 16.11.2010 № 2092, от 17.12.2010 № 2350)</t>
  </si>
  <si>
    <t>Постановление администрации города Югорска от 16.11.2010 № 2093 (с изменениями от 17.12.2010 № 2351)</t>
  </si>
  <si>
    <t>Решение Думы города Югорска от 26.06.2007 № 56
Решение Думы города Югорска от 28.08.2007 № 66
Решение Думы города Югорска от 28.04.2009 № 41
Решение Думы города Югорска от 22.06.2010 № 56
Решение Думы города Югорска от 21.12.2010 № 120</t>
  </si>
  <si>
    <t>Постановление администрации города Югорска  от  19.07.2010  № 1300 (с изменениями от 27.01.2011 № 115)</t>
  </si>
  <si>
    <t>"Новая школа: укрепление санитарно - эпидемиологической безопасности в г. Югорске на 2010 год"</t>
  </si>
  <si>
    <t>Приказ Департамента ЖКиСК № 121а от 14.12.2010</t>
  </si>
  <si>
    <t>Укрепление санитарно -эпидемиорлогической безопасности в образовательных учреждениях</t>
  </si>
  <si>
    <r>
      <t xml:space="preserve">Показатели непосредственных результатов:
</t>
    </r>
    <r>
      <rPr>
        <sz val="9"/>
        <rFont val="Times New Roman"/>
        <family val="1"/>
      </rPr>
      <t>1. Сокращение количества предписаний по укреплению санитарно-эпидемиологической безопасности</t>
    </r>
    <r>
      <rPr>
        <b/>
        <u val="single"/>
        <sz val="9"/>
        <rFont val="Times New Roman"/>
        <family val="1"/>
      </rPr>
      <t xml:space="preserve">
Показатели конечных результатов:
</t>
    </r>
    <r>
      <rPr>
        <sz val="9"/>
        <rFont val="Times New Roman"/>
        <family val="1"/>
      </rPr>
      <t>1. Соответствие санитарным требованиям и нормам помещений образовательных учреждений:
- общее образование - 1 учреждение,
- дошкольное образование - 1 учреждение.</t>
    </r>
  </si>
  <si>
    <t>РЕЕСТР ВЕДОМСТВЕННЫХ ЦЕЛЕВЫХ ПРОГРАММ 2010 год</t>
  </si>
  <si>
    <t>РЕЕСТР ГОРОДСКИХ ЦЕЛЕВЫХ ПРОГРАММ  2010 год</t>
  </si>
  <si>
    <t>РЕЕСТР ИНВЕСТИЦИОННЫХ И КОМПЛЕКСНЫХ ПРОГРАММ 2010 год</t>
  </si>
  <si>
    <t>Постановление администрации города Югорска от 9.11.2010 № 2024 (с изменениями от 10.03.2011 № 422)</t>
  </si>
  <si>
    <t>Решение Думы города Югорска от 12.12.2008 № 118
Решение Думы города Югорска от 26.02.2010 № 17
Решение Думы города Югорска от 30.11.2010 № 107
Решение Думы города Югорска от 25.02.2011 № 23</t>
  </si>
  <si>
    <t>"Создание условий для улучшения качества предоставления коммунальных услуг в городе Югорске на 2011 год"</t>
  </si>
  <si>
    <t>Приказ ДЖКиСК № 11 от 8.04.2011</t>
  </si>
  <si>
    <t>Обеспечение населения города Югорска коммунальными услугами нормативного</t>
  </si>
  <si>
    <t>Постановление администрации города Югорска от 16.11.2010 № 2093 (с изменениями от 17.12.2010 № 2351, от 13.05.2011 № 944)</t>
  </si>
  <si>
    <t>Постановление администрации города Югорска  от 17.12.2009 года № 2284 (с изменениями от 21.04.2010 года № 658 от 22.07.2010 № 1327, от 17.11.2010 № 2125, от 12.01.2011 № 7, от 16.05.2011 №948)</t>
  </si>
  <si>
    <t>Постановление администрации города Югорска от 31.03.2010 года № 467 (с изменениями от 20.07.2010 № 1320, от 16.11.2010 № 2092, от 17.12.2010 № 2350, от 4.02.2011 № 173, от 13.05.2011 № 943)</t>
  </si>
  <si>
    <t>"Мероприятия по обеспечению инженерной инфраструктурой участков, предназначенных для жилищного строительства в городе Югорске на 2011 год"</t>
  </si>
  <si>
    <t>Приказ ДЖКиСК № 18 от 18.05.2011</t>
  </si>
  <si>
    <t>Сездание условий для увеличения объемов жилищного строительства путем обеспечения объектами инженерной инфраструктуры территорий, предназначенных для жилищного строительства</t>
  </si>
  <si>
    <r>
      <t>Показатели непосредственных результатов:</t>
    </r>
    <r>
      <rPr>
        <b/>
        <sz val="9"/>
        <rFont val="Times New Roman"/>
        <family val="1"/>
      </rPr>
      <t xml:space="preserve">
</t>
    </r>
    <r>
      <rPr>
        <sz val="9"/>
        <rFont val="Times New Roman"/>
        <family val="1"/>
      </rPr>
      <t xml:space="preserve">1. Расширение ВОС - доведение строительства объекта до 82,5 % готовности,
2. Расширение КОС - 7000 - доведение строительства объекта до 80,5 % готовности,
3. Выполнение проектных работ и начало строительства сетей канализации (по ул. Заводской от ул. Студенческой до Художественно - эстетической школы).
</t>
    </r>
    <r>
      <rPr>
        <b/>
        <u val="single"/>
        <sz val="9"/>
        <rFont val="Times New Roman"/>
        <family val="1"/>
      </rPr>
      <t>Конечные результаты реализации</t>
    </r>
    <r>
      <rPr>
        <b/>
        <sz val="9"/>
        <rFont val="Times New Roman"/>
        <family val="1"/>
      </rPr>
      <t>:</t>
    </r>
    <r>
      <rPr>
        <sz val="9"/>
        <rFont val="Times New Roman"/>
        <family val="1"/>
      </rPr>
      <t xml:space="preserve">
1. Улучшение качества подаваемой потребителю питьевой воды с 81,9 % до 82,5 %
2. Улучшение качества очистки сточных вод с 79,7 % до 80,5 %</t>
    </r>
  </si>
  <si>
    <r>
      <t xml:space="preserve">Показатели непосредственных результатов:
</t>
    </r>
    <r>
      <rPr>
        <sz val="9"/>
        <rFont val="Times New Roman"/>
        <family val="1"/>
      </rPr>
      <t>1. Завершение работ по строительству сетей водоснабжения 16 мкр., водоснабжения и канализации 13 мкр.
2. Завершения проектирования для строительства комплекса инженерных сетей в 5а мкр., сетей водоснабжения и канализации микрорайона индивидуальной застройки в Югорске-2.
3. Продолжение работ по строительству сетей канализации в 3 мкр., напорной канализационной сети от 16 мкр. и комплекса инженерных сетей в 14 мкр.</t>
    </r>
    <r>
      <rPr>
        <b/>
        <u val="single"/>
        <sz val="9"/>
        <rFont val="Times New Roman"/>
        <family val="1"/>
      </rPr>
      <t xml:space="preserve">
Конечные результаты реализации:</t>
    </r>
    <r>
      <rPr>
        <sz val="9"/>
        <rFont val="Times New Roman"/>
        <family val="1"/>
      </rPr>
      <t xml:space="preserve">
1. Обеспечение сетями водоснабжения жителей 16 и 13 мкр.
2. Обеспечение сетями канализации 13 мкр.
3. Обеспечение ПСД строительства инженерных сетей в 5а мкр., сетей водоснабжения и канализации микрорайона индивидуальной застройки в Югорске - 2.
4 Увеличение процента готовности объектов канализации в 3 мкр., напорной канализационной сети в 16 мкр. и комплекса инженерных сетей в 14 мкр.</t>
    </r>
  </si>
  <si>
    <t>Постановление администрации города Югорска  от 21.12.2009 года № 2310 (с изменениями от21.04.2010 № 659, № 2146 от 22.11.2010)</t>
  </si>
  <si>
    <t>Постановление администрации города Югорска  от 9.11.2009 года № 1939 (с изменениями от 29.06.2010 года № 1133, от 17.11.2010 № 2128)</t>
  </si>
  <si>
    <t>Постановление администрации города Югорска  от 17.12.2009 года № 2284 (с изменениями от 21.04.2010 года № 658 от 22.07.2010 № 1327, от 17.11.2010 № 2125)</t>
  </si>
  <si>
    <t xml:space="preserve">Постановление администрации города Югорска  от  19.07.2010  № 1300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</si>
</sst>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1">
    <font>
      <sz val="10"/>
      <name val="Arial Cyr"/>
      <family val="0"/>
    </font>
    <font>
      <sz val="8"/>
      <name val="Arial Cyr"/>
      <family val="0"/>
    </font>
    <font>
      <b/>
      <sz val="9"/>
      <name val="Times New Roman"/>
      <family val="1"/>
    </font>
    <font>
      <sz val="9"/>
      <name val="Times New Roman"/>
      <family val="1"/>
    </font>
    <font>
      <sz val="9"/>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b/>
      <u val="single"/>
      <sz val="9"/>
      <name val="Times New Roman"/>
      <family val="1"/>
    </font>
    <font>
      <b/>
      <u val="single"/>
      <sz val="10"/>
      <name val="Times New Roman"/>
      <family val="1"/>
    </font>
  </fonts>
  <fills count="2">
    <fill>
      <patternFill/>
    </fill>
    <fill>
      <patternFill patternType="gray125"/>
    </fill>
  </fills>
  <borders count="16">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5">
    <xf numFmtId="0" fontId="0" fillId="0" borderId="0" xfId="0" applyAlignment="1">
      <alignment/>
    </xf>
    <xf numFmtId="0" fontId="3" fillId="0" borderId="0" xfId="0" applyFont="1" applyAlignment="1">
      <alignment/>
    </xf>
    <xf numFmtId="0" fontId="3" fillId="0" borderId="0" xfId="0" applyFont="1" applyAlignment="1">
      <alignment wrapText="1"/>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0" fontId="2" fillId="0" borderId="1" xfId="0" applyFont="1" applyBorder="1" applyAlignment="1">
      <alignment horizontal="justify" vertical="top" wrapText="1"/>
    </xf>
    <xf numFmtId="0" fontId="3" fillId="0" borderId="1" xfId="0" applyFont="1" applyBorder="1" applyAlignment="1">
      <alignment vertical="top"/>
    </xf>
    <xf numFmtId="0" fontId="2" fillId="0" borderId="1" xfId="0" applyFont="1" applyBorder="1" applyAlignment="1">
      <alignment vertical="top"/>
    </xf>
    <xf numFmtId="0" fontId="3" fillId="0" borderId="0" xfId="0" applyFont="1" applyAlignment="1">
      <alignment vertical="top"/>
    </xf>
    <xf numFmtId="0" fontId="3" fillId="0" borderId="0" xfId="0" applyFont="1" applyAlignment="1">
      <alignment horizontal="justify" vertical="top" wrapText="1"/>
    </xf>
    <xf numFmtId="0" fontId="3" fillId="0" borderId="0" xfId="0" applyFont="1" applyAlignment="1">
      <alignment vertical="top" wrapText="1"/>
    </xf>
    <xf numFmtId="0" fontId="3" fillId="0" borderId="2" xfId="0" applyFont="1" applyBorder="1" applyAlignment="1">
      <alignment horizontal="center" vertical="top"/>
    </xf>
    <xf numFmtId="0" fontId="2" fillId="0" borderId="1" xfId="0" applyFont="1" applyBorder="1" applyAlignment="1">
      <alignment horizontal="center" vertical="top" wrapText="1"/>
    </xf>
    <xf numFmtId="0" fontId="3" fillId="0" borderId="1" xfId="0" applyFont="1" applyBorder="1" applyAlignment="1">
      <alignment horizontal="center" vertical="top"/>
    </xf>
    <xf numFmtId="0" fontId="2" fillId="0" borderId="1" xfId="0" applyFont="1" applyBorder="1" applyAlignment="1">
      <alignment horizontal="center" vertical="top"/>
    </xf>
    <xf numFmtId="0" fontId="2" fillId="0" borderId="3" xfId="0" applyFont="1" applyBorder="1" applyAlignment="1">
      <alignment horizontal="center" vertical="top"/>
    </xf>
    <xf numFmtId="0" fontId="3" fillId="0" borderId="3" xfId="0" applyFont="1" applyFill="1" applyBorder="1" applyAlignment="1">
      <alignment horizontal="center" vertical="top"/>
    </xf>
    <xf numFmtId="0" fontId="3" fillId="0" borderId="1" xfId="0" applyFont="1" applyFill="1" applyBorder="1" applyAlignment="1">
      <alignment horizontal="center" vertical="top"/>
    </xf>
    <xf numFmtId="0" fontId="3" fillId="0" borderId="3" xfId="0" applyFont="1" applyBorder="1" applyAlignment="1">
      <alignment horizontal="center" vertical="top"/>
    </xf>
    <xf numFmtId="0" fontId="0" fillId="0" borderId="1" xfId="0" applyBorder="1" applyAlignment="1">
      <alignment horizontal="center" vertical="top"/>
    </xf>
    <xf numFmtId="0" fontId="3" fillId="0" borderId="3" xfId="0" applyFont="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justify" vertical="top" wrapText="1"/>
    </xf>
    <xf numFmtId="0" fontId="0" fillId="0" borderId="1" xfId="0" applyBorder="1" applyAlignment="1">
      <alignment/>
    </xf>
    <xf numFmtId="0" fontId="3" fillId="0" borderId="1" xfId="0" applyFont="1" applyBorder="1" applyAlignment="1">
      <alignment vertical="top" wrapText="1"/>
    </xf>
    <xf numFmtId="0" fontId="9" fillId="0" borderId="1" xfId="0" applyFont="1" applyBorder="1" applyAlignment="1">
      <alignmen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3" fillId="0" borderId="1" xfId="0" applyFont="1" applyBorder="1" applyAlignment="1">
      <alignment horizontal="center" vertical="top" wrapText="1"/>
    </xf>
    <xf numFmtId="0" fontId="0" fillId="0" borderId="1" xfId="0"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Border="1" applyAlignment="1">
      <alignment horizontal="justify" vertical="top" wrapText="1"/>
    </xf>
    <xf numFmtId="0" fontId="3" fillId="0" borderId="3" xfId="0" applyFont="1" applyFill="1" applyBorder="1" applyAlignment="1">
      <alignment horizontal="justify" vertical="top" wrapText="1"/>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0" fontId="2" fillId="0" borderId="3"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0" borderId="1" xfId="0" applyFont="1" applyBorder="1" applyAlignment="1">
      <alignment horizontal="center" vertical="top"/>
    </xf>
    <xf numFmtId="0" fontId="0" fillId="0" borderId="1" xfId="0" applyBorder="1" applyAlignment="1">
      <alignment horizontal="center" vertical="top"/>
    </xf>
    <xf numFmtId="0" fontId="10" fillId="0" borderId="3" xfId="0" applyFont="1" applyBorder="1" applyAlignment="1">
      <alignment horizontal="justify" vertical="top" wrapText="1"/>
    </xf>
    <xf numFmtId="0" fontId="10" fillId="0" borderId="5" xfId="0" applyFont="1" applyBorder="1" applyAlignment="1">
      <alignment horizontal="justify" vertical="top" wrapText="1"/>
    </xf>
    <xf numFmtId="0" fontId="10" fillId="0" borderId="2" xfId="0" applyFont="1" applyBorder="1" applyAlignment="1">
      <alignment horizontal="justify" vertical="top" wrapText="1"/>
    </xf>
    <xf numFmtId="0" fontId="3" fillId="0" borderId="3" xfId="0" applyFont="1" applyBorder="1" applyAlignment="1">
      <alignment horizontal="center" vertical="top"/>
    </xf>
    <xf numFmtId="0" fontId="3" fillId="0" borderId="5"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3" fillId="0" borderId="2" xfId="0" applyFont="1" applyBorder="1" applyAlignment="1">
      <alignment horizontal="center" vertical="top" wrapText="1"/>
    </xf>
    <xf numFmtId="0" fontId="0" fillId="0" borderId="5" xfId="0" applyBorder="1" applyAlignment="1">
      <alignment vertical="top" wrapText="1"/>
    </xf>
    <xf numFmtId="0" fontId="0" fillId="0" borderId="2" xfId="0" applyBorder="1" applyAlignment="1">
      <alignment vertical="top" wrapText="1"/>
    </xf>
    <xf numFmtId="0" fontId="3" fillId="0" borderId="3" xfId="0" applyFont="1" applyBorder="1" applyAlignment="1">
      <alignment horizontal="justify" vertical="top" wrapText="1"/>
    </xf>
    <xf numFmtId="0" fontId="3" fillId="0" borderId="5" xfId="0" applyFont="1" applyBorder="1" applyAlignment="1">
      <alignment horizontal="justify" vertical="top" wrapText="1"/>
    </xf>
    <xf numFmtId="0" fontId="3" fillId="0" borderId="2" xfId="0" applyFont="1" applyBorder="1" applyAlignment="1">
      <alignment horizontal="justify" vertical="top" wrapText="1"/>
    </xf>
    <xf numFmtId="0" fontId="3" fillId="0" borderId="3" xfId="0" applyFont="1" applyFill="1" applyBorder="1" applyAlignment="1">
      <alignment horizontal="center" vertical="top" wrapText="1"/>
    </xf>
    <xf numFmtId="0" fontId="0" fillId="0" borderId="5" xfId="0" applyBorder="1" applyAlignment="1">
      <alignment horizontal="center" vertical="top" wrapText="1"/>
    </xf>
    <xf numFmtId="0" fontId="0" fillId="0" borderId="2" xfId="0" applyBorder="1" applyAlignment="1">
      <alignment horizontal="center" vertical="top" wrapText="1"/>
    </xf>
    <xf numFmtId="0" fontId="0" fillId="0" borderId="5" xfId="0" applyBorder="1" applyAlignment="1">
      <alignment horizontal="justify" vertical="top" wrapText="1"/>
    </xf>
    <xf numFmtId="0" fontId="0" fillId="0" borderId="2" xfId="0" applyBorder="1" applyAlignment="1">
      <alignment horizontal="justify" vertical="top" wrapText="1"/>
    </xf>
    <xf numFmtId="0" fontId="3" fillId="0" borderId="3" xfId="0" applyFont="1" applyBorder="1" applyAlignment="1">
      <alignment vertical="top"/>
    </xf>
    <xf numFmtId="0" fontId="0" fillId="0" borderId="5" xfId="0" applyBorder="1" applyAlignment="1">
      <alignment vertical="top"/>
    </xf>
    <xf numFmtId="0" fontId="0" fillId="0" borderId="2" xfId="0" applyBorder="1" applyAlignment="1">
      <alignment vertical="top"/>
    </xf>
    <xf numFmtId="0" fontId="0" fillId="0" borderId="5" xfId="0" applyBorder="1" applyAlignment="1">
      <alignment horizontal="center" vertical="top"/>
    </xf>
    <xf numFmtId="0" fontId="0" fillId="0" borderId="2" xfId="0" applyBorder="1" applyAlignment="1">
      <alignment horizontal="center" vertical="top"/>
    </xf>
    <xf numFmtId="0" fontId="0" fillId="0" borderId="1" xfId="0" applyBorder="1" applyAlignment="1">
      <alignment horizontal="justify" vertical="top" wrapText="1"/>
    </xf>
    <xf numFmtId="0" fontId="0" fillId="0" borderId="5" xfId="0" applyBorder="1" applyAlignment="1">
      <alignment/>
    </xf>
    <xf numFmtId="0" fontId="0" fillId="0" borderId="2" xfId="0" applyBorder="1" applyAlignment="1">
      <alignment/>
    </xf>
    <xf numFmtId="0" fontId="3" fillId="0" borderId="5" xfId="0" applyFont="1" applyBorder="1" applyAlignment="1">
      <alignment vertical="top"/>
    </xf>
    <xf numFmtId="0" fontId="3" fillId="0" borderId="2" xfId="0" applyFont="1" applyBorder="1" applyAlignment="1">
      <alignment vertical="top"/>
    </xf>
    <xf numFmtId="0" fontId="3" fillId="0" borderId="5" xfId="0" applyFont="1" applyFill="1" applyBorder="1" applyAlignment="1">
      <alignment horizontal="justify" vertical="top" wrapText="1"/>
    </xf>
    <xf numFmtId="0" fontId="3" fillId="0" borderId="2" xfId="0" applyFont="1" applyFill="1" applyBorder="1" applyAlignment="1">
      <alignment horizontal="justify" vertical="top" wrapText="1"/>
    </xf>
    <xf numFmtId="0" fontId="2" fillId="0" borderId="2" xfId="0" applyFont="1" applyBorder="1" applyAlignment="1">
      <alignment horizontal="center" vertical="top" wrapText="1"/>
    </xf>
    <xf numFmtId="0" fontId="2" fillId="0" borderId="3" xfId="0" applyFont="1" applyBorder="1" applyAlignment="1">
      <alignment vertical="top" wrapText="1"/>
    </xf>
    <xf numFmtId="0" fontId="2" fillId="0" borderId="5" xfId="0" applyFont="1" applyBorder="1" applyAlignment="1">
      <alignment vertical="top" wrapText="1"/>
    </xf>
    <xf numFmtId="0" fontId="4" fillId="0" borderId="5" xfId="0" applyFont="1" applyBorder="1" applyAlignment="1">
      <alignment horizontal="justify" vertical="top" wrapText="1"/>
    </xf>
    <xf numFmtId="0" fontId="4" fillId="0" borderId="2" xfId="0" applyFont="1" applyBorder="1" applyAlignment="1">
      <alignment horizontal="justify" vertical="top" wrapText="1"/>
    </xf>
    <xf numFmtId="0" fontId="2" fillId="0" borderId="6" xfId="0" applyFont="1" applyBorder="1" applyAlignment="1">
      <alignment horizontal="center" vertical="center" wrapText="1"/>
    </xf>
    <xf numFmtId="0" fontId="0" fillId="0" borderId="7" xfId="0" applyBorder="1" applyAlignment="1">
      <alignment horizontal="center" vertical="center"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9" fillId="0" borderId="3" xfId="0" applyFont="1" applyBorder="1" applyAlignment="1">
      <alignment horizontal="justify" vertical="top" wrapText="1"/>
    </xf>
    <xf numFmtId="0" fontId="3" fillId="0" borderId="5"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3" xfId="0" applyFont="1" applyBorder="1" applyAlignment="1">
      <alignment vertical="top" wrapText="1"/>
    </xf>
    <xf numFmtId="0" fontId="3" fillId="0" borderId="1" xfId="0" applyFont="1" applyBorder="1" applyAlignment="1">
      <alignment vertical="top" wrapText="1"/>
    </xf>
    <xf numFmtId="0" fontId="9" fillId="0" borderId="1" xfId="0" applyFont="1" applyBorder="1" applyAlignment="1">
      <alignment vertical="top" wrapText="1"/>
    </xf>
    <xf numFmtId="0" fontId="0" fillId="0" borderId="1" xfId="0" applyBorder="1" applyAlignment="1">
      <alignment vertical="top" wrapText="1"/>
    </xf>
    <xf numFmtId="0" fontId="6" fillId="0" borderId="1" xfId="0" applyFont="1" applyBorder="1" applyAlignment="1">
      <alignment horizontal="justify" vertical="top" wrapText="1"/>
    </xf>
    <xf numFmtId="0" fontId="6" fillId="0" borderId="3" xfId="0" applyFont="1" applyBorder="1" applyAlignment="1">
      <alignment horizontal="justify" vertical="top" wrapText="1"/>
    </xf>
    <xf numFmtId="0" fontId="6" fillId="0" borderId="3" xfId="0" applyFont="1" applyBorder="1" applyAlignment="1">
      <alignment horizontal="justify" vertical="top"/>
    </xf>
    <xf numFmtId="0" fontId="0" fillId="0" borderId="5" xfId="0" applyBorder="1" applyAlignment="1">
      <alignment horizontal="justify" vertical="top"/>
    </xf>
    <xf numFmtId="0" fontId="6" fillId="0" borderId="1" xfId="0" applyFont="1" applyBorder="1" applyAlignment="1">
      <alignment horizontal="justify" vertical="top"/>
    </xf>
    <xf numFmtId="0" fontId="0" fillId="0" borderId="1" xfId="0" applyBorder="1" applyAlignment="1">
      <alignment horizontal="justify" vertical="top"/>
    </xf>
    <xf numFmtId="0" fontId="3" fillId="0" borderId="5" xfId="0" applyFont="1" applyBorder="1" applyAlignment="1">
      <alignment vertical="top" wrapText="1"/>
    </xf>
    <xf numFmtId="0" fontId="3" fillId="0" borderId="2" xfId="0" applyFont="1" applyBorder="1" applyAlignment="1">
      <alignment vertical="top" wrapText="1"/>
    </xf>
    <xf numFmtId="0" fontId="6" fillId="0" borderId="1" xfId="0" applyFont="1" applyBorder="1" applyAlignment="1">
      <alignment vertical="top" wrapText="1"/>
    </xf>
    <xf numFmtId="0" fontId="0" fillId="0" borderId="3" xfId="0" applyBorder="1" applyAlignment="1">
      <alignment horizontal="justify" vertical="top" wrapText="1"/>
    </xf>
    <xf numFmtId="0" fontId="2" fillId="0" borderId="0" xfId="0" applyFont="1" applyAlignment="1">
      <alignment horizontal="center" wrapText="1"/>
    </xf>
    <xf numFmtId="0" fontId="3" fillId="0" borderId="10" xfId="0" applyFont="1" applyBorder="1" applyAlignment="1">
      <alignment vertical="top" wrapText="1"/>
    </xf>
    <xf numFmtId="0" fontId="3" fillId="0" borderId="0" xfId="0" applyFont="1" applyAlignment="1">
      <alignment vertical="top" wrapText="1"/>
    </xf>
    <xf numFmtId="0" fontId="9" fillId="0" borderId="3" xfId="0" applyFont="1" applyBorder="1" applyAlignment="1">
      <alignment vertical="top" wrapText="1"/>
    </xf>
    <xf numFmtId="0" fontId="3" fillId="0" borderId="11" xfId="0" applyFont="1" applyBorder="1" applyAlignment="1">
      <alignment horizontal="justify" vertical="top" wrapText="1"/>
    </xf>
    <xf numFmtId="0" fontId="0" fillId="0" borderId="12" xfId="0" applyBorder="1" applyAlignment="1">
      <alignment horizontal="justify"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6" fillId="0" borderId="4" xfId="0" applyFont="1" applyBorder="1" applyAlignment="1">
      <alignment horizontal="justify" vertical="top" wrapText="1"/>
    </xf>
    <xf numFmtId="0" fontId="0" fillId="0" borderId="3" xfId="0" applyBorder="1" applyAlignment="1">
      <alignment vertical="top" wrapText="1"/>
    </xf>
    <xf numFmtId="0" fontId="3" fillId="0" borderId="15" xfId="0" applyFont="1" applyBorder="1" applyAlignment="1">
      <alignment horizontal="justify" vertical="top" wrapText="1"/>
    </xf>
    <xf numFmtId="0" fontId="2" fillId="0" borderId="3" xfId="0" applyFont="1" applyBorder="1" applyAlignment="1">
      <alignment horizontal="justify" vertical="top" wrapText="1"/>
    </xf>
    <xf numFmtId="0" fontId="6" fillId="0" borderId="1" xfId="0" applyFont="1" applyFill="1" applyBorder="1" applyAlignment="1">
      <alignment horizontal="justify" vertical="top" wrapText="1"/>
    </xf>
    <xf numFmtId="0" fontId="0" fillId="0" borderId="1" xfId="0" applyFill="1" applyBorder="1" applyAlignment="1">
      <alignment horizontal="justify"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99"/>
  <sheetViews>
    <sheetView tabSelected="1" workbookViewId="0" topLeftCell="A93">
      <selection activeCell="C10" sqref="C10:C13"/>
    </sheetView>
  </sheetViews>
  <sheetFormatPr defaultColWidth="9.00390625" defaultRowHeight="12.75"/>
  <cols>
    <col min="1" max="1" width="3.375" style="8" customWidth="1"/>
    <col min="2" max="2" width="15.625" style="8" customWidth="1"/>
    <col min="3" max="3" width="14.75390625" style="8" customWidth="1"/>
    <col min="4" max="4" width="14.625" style="9" customWidth="1"/>
    <col min="5" max="5" width="7.875" style="1" customWidth="1"/>
    <col min="6" max="6" width="9.125" style="1" customWidth="1"/>
    <col min="7" max="7" width="10.875" style="1" customWidth="1"/>
    <col min="8" max="8" width="10.125" style="1" customWidth="1"/>
    <col min="9" max="9" width="12.00390625" style="1" customWidth="1"/>
    <col min="10" max="10" width="9.125" style="1" customWidth="1"/>
    <col min="11" max="11" width="23.125" style="10" customWidth="1"/>
    <col min="12" max="16384" width="9.125" style="1" customWidth="1"/>
  </cols>
  <sheetData>
    <row r="1" spans="1:11" ht="12">
      <c r="A1" s="85" t="s">
        <v>203</v>
      </c>
      <c r="B1" s="85"/>
      <c r="C1" s="85"/>
      <c r="D1" s="85"/>
      <c r="E1" s="85"/>
      <c r="F1" s="85"/>
      <c r="G1" s="85"/>
      <c r="H1" s="85"/>
      <c r="I1" s="85"/>
      <c r="J1" s="85"/>
      <c r="K1" s="85"/>
    </row>
    <row r="3" spans="1:12" ht="47.25" customHeight="1">
      <c r="A3" s="33" t="s">
        <v>13</v>
      </c>
      <c r="B3" s="33" t="s">
        <v>34</v>
      </c>
      <c r="C3" s="35" t="s">
        <v>35</v>
      </c>
      <c r="D3" s="33" t="s">
        <v>14</v>
      </c>
      <c r="E3" s="75" t="s">
        <v>65</v>
      </c>
      <c r="F3" s="76"/>
      <c r="G3" s="86" t="s">
        <v>15</v>
      </c>
      <c r="H3" s="86"/>
      <c r="I3" s="86"/>
      <c r="J3" s="86"/>
      <c r="K3" s="71" t="s">
        <v>46</v>
      </c>
      <c r="L3" s="2"/>
    </row>
    <row r="4" spans="1:12" ht="21" customHeight="1">
      <c r="A4" s="34"/>
      <c r="B4" s="34"/>
      <c r="C4" s="36"/>
      <c r="D4" s="34"/>
      <c r="E4" s="79" t="s">
        <v>66</v>
      </c>
      <c r="F4" s="79" t="s">
        <v>19</v>
      </c>
      <c r="G4" s="33" t="s">
        <v>16</v>
      </c>
      <c r="H4" s="77" t="s">
        <v>17</v>
      </c>
      <c r="I4" s="78"/>
      <c r="J4" s="33" t="s">
        <v>18</v>
      </c>
      <c r="K4" s="72"/>
      <c r="L4" s="2"/>
    </row>
    <row r="5" spans="1:12" ht="63" customHeight="1">
      <c r="A5" s="55"/>
      <c r="B5" s="55"/>
      <c r="C5" s="55"/>
      <c r="D5" s="55"/>
      <c r="E5" s="80"/>
      <c r="F5" s="80"/>
      <c r="G5" s="70"/>
      <c r="H5" s="12" t="s">
        <v>67</v>
      </c>
      <c r="I5" s="12" t="s">
        <v>68</v>
      </c>
      <c r="J5" s="70"/>
      <c r="K5" s="49"/>
      <c r="L5" s="2"/>
    </row>
    <row r="6" spans="1:11" ht="17.25" customHeight="1">
      <c r="A6" s="42">
        <v>1</v>
      </c>
      <c r="B6" s="45" t="s">
        <v>20</v>
      </c>
      <c r="C6" s="45" t="s">
        <v>64</v>
      </c>
      <c r="D6" s="50" t="s">
        <v>45</v>
      </c>
      <c r="E6" s="12" t="s">
        <v>29</v>
      </c>
      <c r="F6" s="14">
        <f>SUM(G6:J6)</f>
        <v>3000</v>
      </c>
      <c r="G6" s="14">
        <f>SUM(G7:G9)</f>
        <v>0</v>
      </c>
      <c r="H6" s="14">
        <f>SUM(H7:H9)</f>
        <v>2050</v>
      </c>
      <c r="I6" s="14">
        <f>SUM(I7:I9)</f>
        <v>950</v>
      </c>
      <c r="J6" s="14">
        <f>SUM(J7:J9)</f>
        <v>0</v>
      </c>
      <c r="K6" s="50" t="s">
        <v>70</v>
      </c>
    </row>
    <row r="7" spans="1:11" ht="12" customHeight="1">
      <c r="A7" s="43"/>
      <c r="B7" s="46"/>
      <c r="C7" s="54"/>
      <c r="D7" s="51"/>
      <c r="E7" s="13">
        <v>2008</v>
      </c>
      <c r="F7" s="13">
        <f>SUM(G7:J7)</f>
        <v>500</v>
      </c>
      <c r="G7" s="13"/>
      <c r="H7" s="13">
        <v>500</v>
      </c>
      <c r="I7" s="13"/>
      <c r="J7" s="13"/>
      <c r="K7" s="48"/>
    </row>
    <row r="8" spans="1:11" ht="12">
      <c r="A8" s="43"/>
      <c r="B8" s="46"/>
      <c r="C8" s="54"/>
      <c r="D8" s="51"/>
      <c r="E8" s="13">
        <v>2009</v>
      </c>
      <c r="F8" s="13">
        <f>SUM(G8:J8)</f>
        <v>1150</v>
      </c>
      <c r="G8" s="13"/>
      <c r="H8" s="13">
        <v>200</v>
      </c>
      <c r="I8" s="13">
        <v>950</v>
      </c>
      <c r="J8" s="13"/>
      <c r="K8" s="48"/>
    </row>
    <row r="9" spans="1:11" ht="45.75" customHeight="1">
      <c r="A9" s="44"/>
      <c r="B9" s="47"/>
      <c r="C9" s="55"/>
      <c r="D9" s="52"/>
      <c r="E9" s="13">
        <v>2010</v>
      </c>
      <c r="F9" s="13">
        <f>SUM(G9:J9)</f>
        <v>1350</v>
      </c>
      <c r="G9" s="13"/>
      <c r="H9" s="13">
        <v>1350</v>
      </c>
      <c r="I9" s="13"/>
      <c r="J9" s="13"/>
      <c r="K9" s="49"/>
    </row>
    <row r="10" spans="1:11" ht="21" customHeight="1">
      <c r="A10" s="42">
        <v>2</v>
      </c>
      <c r="B10" s="53" t="s">
        <v>21</v>
      </c>
      <c r="C10" s="53" t="s">
        <v>188</v>
      </c>
      <c r="D10" s="50" t="s">
        <v>48</v>
      </c>
      <c r="E10" s="14" t="s">
        <v>29</v>
      </c>
      <c r="F10" s="13">
        <f aca="true" t="shared" si="0" ref="F10:F99">SUM(G10:J10)</f>
        <v>3975.7999999999997</v>
      </c>
      <c r="G10" s="14">
        <f>SUM(G11:G13)</f>
        <v>0</v>
      </c>
      <c r="H10" s="14">
        <f>SUM(H11:H13)</f>
        <v>700</v>
      </c>
      <c r="I10" s="14">
        <f>SUM(I11:I13)</f>
        <v>0</v>
      </c>
      <c r="J10" s="14">
        <f>SUM(J11:J13)</f>
        <v>3275.7999999999997</v>
      </c>
      <c r="K10" s="50" t="s">
        <v>84</v>
      </c>
    </row>
    <row r="11" spans="1:11" ht="42" customHeight="1">
      <c r="A11" s="61"/>
      <c r="B11" s="54"/>
      <c r="C11" s="54"/>
      <c r="D11" s="59"/>
      <c r="E11" s="13">
        <v>2008</v>
      </c>
      <c r="F11" s="13">
        <f t="shared" si="0"/>
        <v>1642.8</v>
      </c>
      <c r="G11" s="13"/>
      <c r="H11" s="13"/>
      <c r="I11" s="13"/>
      <c r="J11" s="13">
        <v>1642.8</v>
      </c>
      <c r="K11" s="56"/>
    </row>
    <row r="12" spans="1:11" ht="57.75" customHeight="1">
      <c r="A12" s="61"/>
      <c r="B12" s="54"/>
      <c r="C12" s="54"/>
      <c r="D12" s="59"/>
      <c r="E12" s="13">
        <v>2009</v>
      </c>
      <c r="F12" s="13">
        <f t="shared" si="0"/>
        <v>1113.4</v>
      </c>
      <c r="G12" s="13"/>
      <c r="H12" s="13">
        <v>500</v>
      </c>
      <c r="I12" s="19"/>
      <c r="J12" s="13">
        <v>613.4</v>
      </c>
      <c r="K12" s="56"/>
    </row>
    <row r="13" spans="1:11" ht="100.5" customHeight="1">
      <c r="A13" s="62"/>
      <c r="B13" s="55"/>
      <c r="C13" s="55"/>
      <c r="D13" s="60"/>
      <c r="E13" s="11">
        <v>2010</v>
      </c>
      <c r="F13" s="13">
        <f t="shared" si="0"/>
        <v>1219.6</v>
      </c>
      <c r="G13" s="13"/>
      <c r="H13" s="13">
        <v>200</v>
      </c>
      <c r="I13" s="19"/>
      <c r="J13" s="13">
        <v>1019.6</v>
      </c>
      <c r="K13" s="57"/>
    </row>
    <row r="14" spans="1:11" ht="19.5" customHeight="1">
      <c r="A14" s="42">
        <v>3</v>
      </c>
      <c r="B14" s="45" t="s">
        <v>22</v>
      </c>
      <c r="C14" s="45" t="s">
        <v>90</v>
      </c>
      <c r="D14" s="50" t="s">
        <v>49</v>
      </c>
      <c r="E14" s="15" t="s">
        <v>29</v>
      </c>
      <c r="F14" s="13">
        <f t="shared" si="0"/>
        <v>45776.5</v>
      </c>
      <c r="G14" s="14">
        <f>SUM(G15:G17)</f>
        <v>0</v>
      </c>
      <c r="H14" s="14">
        <f>SUM(H15:H17)</f>
        <v>45776.5</v>
      </c>
      <c r="I14" s="14">
        <f>SUM(I15:I17)</f>
        <v>0</v>
      </c>
      <c r="J14" s="14">
        <f>SUM(J15:J17)</f>
        <v>0</v>
      </c>
      <c r="K14" s="50" t="s">
        <v>85</v>
      </c>
    </row>
    <row r="15" spans="1:11" ht="42.75" customHeight="1">
      <c r="A15" s="43"/>
      <c r="B15" s="46"/>
      <c r="C15" s="46"/>
      <c r="D15" s="51"/>
      <c r="E15" s="13">
        <v>2008</v>
      </c>
      <c r="F15" s="13">
        <f t="shared" si="0"/>
        <v>17338.6</v>
      </c>
      <c r="G15" s="13"/>
      <c r="H15" s="13">
        <v>17338.6</v>
      </c>
      <c r="I15" s="13"/>
      <c r="J15" s="13"/>
      <c r="K15" s="56"/>
    </row>
    <row r="16" spans="1:11" ht="45.75" customHeight="1">
      <c r="A16" s="43"/>
      <c r="B16" s="46"/>
      <c r="C16" s="46"/>
      <c r="D16" s="51"/>
      <c r="E16" s="13">
        <v>2009</v>
      </c>
      <c r="F16" s="13">
        <f t="shared" si="0"/>
        <v>19168.6</v>
      </c>
      <c r="G16" s="13"/>
      <c r="H16" s="13">
        <v>19168.6</v>
      </c>
      <c r="I16" s="13"/>
      <c r="J16" s="13"/>
      <c r="K16" s="56"/>
    </row>
    <row r="17" spans="1:11" ht="51.75" customHeight="1">
      <c r="A17" s="44"/>
      <c r="B17" s="47"/>
      <c r="C17" s="47"/>
      <c r="D17" s="52"/>
      <c r="E17" s="13">
        <v>2010</v>
      </c>
      <c r="F17" s="13">
        <f t="shared" si="0"/>
        <v>9269.3</v>
      </c>
      <c r="G17" s="13"/>
      <c r="H17" s="13">
        <v>9269.3</v>
      </c>
      <c r="I17" s="13"/>
      <c r="J17" s="13"/>
      <c r="K17" s="57"/>
    </row>
    <row r="18" spans="1:11" ht="52.5" customHeight="1">
      <c r="A18" s="42">
        <v>4</v>
      </c>
      <c r="B18" s="53" t="s">
        <v>52</v>
      </c>
      <c r="C18" s="84" t="s">
        <v>69</v>
      </c>
      <c r="D18" s="50" t="s">
        <v>38</v>
      </c>
      <c r="E18" s="15" t="s">
        <v>29</v>
      </c>
      <c r="F18" s="13">
        <f t="shared" si="0"/>
        <v>250642</v>
      </c>
      <c r="G18" s="14">
        <f>SUM(G19:G23)</f>
        <v>0</v>
      </c>
      <c r="H18" s="14">
        <f>SUM(H19:H23)</f>
        <v>250642</v>
      </c>
      <c r="I18" s="14">
        <f>SUM(I19:I23)</f>
        <v>0</v>
      </c>
      <c r="J18" s="14">
        <f>SUM(J19:J23)</f>
        <v>0</v>
      </c>
      <c r="K18" s="4"/>
    </row>
    <row r="19" spans="1:11" ht="27.75" customHeight="1">
      <c r="A19" s="43"/>
      <c r="B19" s="82"/>
      <c r="C19" s="54"/>
      <c r="D19" s="51"/>
      <c r="E19" s="16">
        <v>2007</v>
      </c>
      <c r="F19" s="13">
        <f t="shared" si="0"/>
        <v>58100</v>
      </c>
      <c r="G19" s="17">
        <v>0</v>
      </c>
      <c r="H19" s="17">
        <v>58100</v>
      </c>
      <c r="I19" s="17"/>
      <c r="J19" s="17">
        <v>0</v>
      </c>
      <c r="K19" s="22" t="s">
        <v>39</v>
      </c>
    </row>
    <row r="20" spans="1:11" ht="24.75" customHeight="1">
      <c r="A20" s="43"/>
      <c r="B20" s="82"/>
      <c r="C20" s="54"/>
      <c r="D20" s="51"/>
      <c r="E20" s="13">
        <v>2008</v>
      </c>
      <c r="F20" s="13">
        <f t="shared" si="0"/>
        <v>12542</v>
      </c>
      <c r="G20" s="13"/>
      <c r="H20" s="13">
        <v>12542</v>
      </c>
      <c r="I20" s="13"/>
      <c r="J20" s="13"/>
      <c r="K20" s="4" t="s">
        <v>40</v>
      </c>
    </row>
    <row r="21" spans="1:11" ht="33" customHeight="1">
      <c r="A21" s="43"/>
      <c r="B21" s="82"/>
      <c r="C21" s="54"/>
      <c r="D21" s="51"/>
      <c r="E21" s="13">
        <v>2009</v>
      </c>
      <c r="F21" s="13">
        <f t="shared" si="0"/>
        <v>0</v>
      </c>
      <c r="G21" s="13"/>
      <c r="H21" s="13">
        <v>0</v>
      </c>
      <c r="I21" s="13"/>
      <c r="J21" s="13"/>
      <c r="K21" s="4" t="s">
        <v>41</v>
      </c>
    </row>
    <row r="22" spans="1:11" ht="24.75" customHeight="1">
      <c r="A22" s="43"/>
      <c r="B22" s="82"/>
      <c r="C22" s="54"/>
      <c r="D22" s="51"/>
      <c r="E22" s="13">
        <v>2010</v>
      </c>
      <c r="F22" s="13">
        <f t="shared" si="0"/>
        <v>5000</v>
      </c>
      <c r="G22" s="13"/>
      <c r="H22" s="13">
        <v>5000</v>
      </c>
      <c r="I22" s="13"/>
      <c r="J22" s="13"/>
      <c r="K22" s="4" t="s">
        <v>42</v>
      </c>
    </row>
    <row r="23" spans="1:11" ht="53.25" customHeight="1">
      <c r="A23" s="44"/>
      <c r="B23" s="83"/>
      <c r="C23" s="55"/>
      <c r="D23" s="52"/>
      <c r="E23" s="13">
        <v>2011</v>
      </c>
      <c r="F23" s="13">
        <f t="shared" si="0"/>
        <v>175000</v>
      </c>
      <c r="G23" s="13"/>
      <c r="H23" s="13">
        <v>175000</v>
      </c>
      <c r="I23" s="13"/>
      <c r="J23" s="13"/>
      <c r="K23" s="4" t="s">
        <v>43</v>
      </c>
    </row>
    <row r="24" spans="1:11" ht="23.25" customHeight="1">
      <c r="A24" s="42">
        <v>5</v>
      </c>
      <c r="B24" s="53" t="s">
        <v>23</v>
      </c>
      <c r="C24" s="53" t="s">
        <v>196</v>
      </c>
      <c r="D24" s="50" t="s">
        <v>51</v>
      </c>
      <c r="E24" s="14" t="s">
        <v>29</v>
      </c>
      <c r="F24" s="13">
        <f t="shared" si="0"/>
        <v>448678.7</v>
      </c>
      <c r="G24" s="14">
        <f>SUM(G25:G28)</f>
        <v>367168</v>
      </c>
      <c r="H24" s="14">
        <f>SUM(H25:H28)</f>
        <v>81510.7</v>
      </c>
      <c r="I24" s="14">
        <f>SUM(I25:I28)</f>
        <v>0</v>
      </c>
      <c r="J24" s="14">
        <f>SUM(J25:J28)</f>
        <v>0</v>
      </c>
      <c r="K24" s="4"/>
    </row>
    <row r="25" spans="1:11" ht="45.75" customHeight="1">
      <c r="A25" s="43"/>
      <c r="B25" s="82"/>
      <c r="C25" s="54"/>
      <c r="D25" s="51"/>
      <c r="E25" s="18">
        <v>2007</v>
      </c>
      <c r="F25" s="13">
        <f t="shared" si="0"/>
        <v>42102</v>
      </c>
      <c r="G25" s="18">
        <v>30492</v>
      </c>
      <c r="H25" s="18">
        <v>11610</v>
      </c>
      <c r="I25" s="13"/>
      <c r="J25" s="13"/>
      <c r="K25" s="4" t="s">
        <v>86</v>
      </c>
    </row>
    <row r="26" spans="1:11" ht="79.5" customHeight="1">
      <c r="A26" s="43"/>
      <c r="B26" s="82"/>
      <c r="C26" s="54"/>
      <c r="D26" s="51"/>
      <c r="E26" s="13">
        <v>2008</v>
      </c>
      <c r="F26" s="13">
        <f t="shared" si="0"/>
        <v>118908</v>
      </c>
      <c r="G26" s="13">
        <v>100000</v>
      </c>
      <c r="H26" s="13">
        <v>18908</v>
      </c>
      <c r="I26" s="13"/>
      <c r="J26" s="13"/>
      <c r="K26" s="4" t="s">
        <v>87</v>
      </c>
    </row>
    <row r="27" spans="1:11" ht="68.25" customHeight="1">
      <c r="A27" s="43"/>
      <c r="B27" s="82"/>
      <c r="C27" s="54"/>
      <c r="D27" s="51"/>
      <c r="E27" s="13">
        <v>2009</v>
      </c>
      <c r="F27" s="13">
        <f t="shared" si="0"/>
        <v>102106</v>
      </c>
      <c r="G27" s="13">
        <v>86676</v>
      </c>
      <c r="H27" s="13">
        <v>15430</v>
      </c>
      <c r="I27" s="13"/>
      <c r="J27" s="13"/>
      <c r="K27" s="4" t="s">
        <v>97</v>
      </c>
    </row>
    <row r="28" spans="1:11" ht="112.5" customHeight="1">
      <c r="A28" s="43"/>
      <c r="B28" s="82"/>
      <c r="C28" s="54"/>
      <c r="D28" s="51"/>
      <c r="E28" s="13">
        <v>2010</v>
      </c>
      <c r="F28" s="13">
        <f t="shared" si="0"/>
        <v>185562.7</v>
      </c>
      <c r="G28" s="13">
        <v>150000</v>
      </c>
      <c r="H28" s="13">
        <v>35562.7</v>
      </c>
      <c r="I28" s="13"/>
      <c r="J28" s="13"/>
      <c r="K28" s="4" t="s">
        <v>98</v>
      </c>
    </row>
    <row r="29" spans="1:11" ht="18.75" customHeight="1">
      <c r="A29" s="42">
        <v>6</v>
      </c>
      <c r="B29" s="45" t="s">
        <v>24</v>
      </c>
      <c r="C29" s="53" t="s">
        <v>71</v>
      </c>
      <c r="D29" s="50" t="s">
        <v>47</v>
      </c>
      <c r="E29" s="14" t="s">
        <v>29</v>
      </c>
      <c r="F29" s="14">
        <f t="shared" si="0"/>
        <v>9090</v>
      </c>
      <c r="G29" s="14">
        <f>SUM(G30:G31)</f>
        <v>0</v>
      </c>
      <c r="H29" s="14">
        <f>SUM(H30:H31)</f>
        <v>9090</v>
      </c>
      <c r="I29" s="14"/>
      <c r="J29" s="14">
        <f>SUM(J30:J31)</f>
        <v>0</v>
      </c>
      <c r="K29" s="50" t="s">
        <v>72</v>
      </c>
    </row>
    <row r="30" spans="1:11" ht="22.5" customHeight="1">
      <c r="A30" s="43"/>
      <c r="B30" s="46"/>
      <c r="C30" s="54"/>
      <c r="D30" s="51"/>
      <c r="E30" s="13">
        <v>2009</v>
      </c>
      <c r="F30" s="13">
        <f t="shared" si="0"/>
        <v>4600</v>
      </c>
      <c r="G30" s="13"/>
      <c r="H30" s="13">
        <v>4600</v>
      </c>
      <c r="I30" s="13"/>
      <c r="J30" s="13"/>
      <c r="K30" s="56"/>
    </row>
    <row r="31" spans="1:11" ht="62.25" customHeight="1">
      <c r="A31" s="44"/>
      <c r="B31" s="47"/>
      <c r="C31" s="55"/>
      <c r="D31" s="52"/>
      <c r="E31" s="13">
        <v>2010</v>
      </c>
      <c r="F31" s="13">
        <f t="shared" si="0"/>
        <v>4490</v>
      </c>
      <c r="G31" s="13"/>
      <c r="H31" s="13">
        <v>4490</v>
      </c>
      <c r="I31" s="13"/>
      <c r="J31" s="13"/>
      <c r="K31" s="56"/>
    </row>
    <row r="32" spans="1:11" ht="18.75" customHeight="1">
      <c r="A32" s="42">
        <v>7</v>
      </c>
      <c r="B32" s="53" t="s">
        <v>25</v>
      </c>
      <c r="C32" s="53" t="s">
        <v>73</v>
      </c>
      <c r="D32" s="50" t="s">
        <v>53</v>
      </c>
      <c r="E32" s="15" t="s">
        <v>29</v>
      </c>
      <c r="F32" s="14">
        <f t="shared" si="0"/>
        <v>33568</v>
      </c>
      <c r="G32" s="14">
        <f>SUM(G33:G35)</f>
        <v>2468</v>
      </c>
      <c r="H32" s="14">
        <f>SUM(H33:H35)</f>
        <v>11439</v>
      </c>
      <c r="I32" s="14">
        <f>SUM(I33:I35)</f>
        <v>19661</v>
      </c>
      <c r="J32" s="14">
        <f>SUM(J33:J35)</f>
        <v>0</v>
      </c>
      <c r="K32" s="50" t="s">
        <v>99</v>
      </c>
    </row>
    <row r="33" spans="1:11" ht="40.5" customHeight="1">
      <c r="A33" s="43"/>
      <c r="B33" s="82"/>
      <c r="C33" s="54"/>
      <c r="D33" s="51"/>
      <c r="E33" s="13">
        <v>2008</v>
      </c>
      <c r="F33" s="13">
        <f t="shared" si="0"/>
        <v>5278</v>
      </c>
      <c r="G33" s="13">
        <v>2468</v>
      </c>
      <c r="H33" s="13">
        <v>2810</v>
      </c>
      <c r="I33" s="13"/>
      <c r="J33" s="13"/>
      <c r="K33" s="56"/>
    </row>
    <row r="34" spans="1:11" ht="30.75" customHeight="1">
      <c r="A34" s="43"/>
      <c r="B34" s="82"/>
      <c r="C34" s="54"/>
      <c r="D34" s="51"/>
      <c r="E34" s="13">
        <v>2009</v>
      </c>
      <c r="F34" s="13">
        <f t="shared" si="0"/>
        <v>19661</v>
      </c>
      <c r="G34" s="13"/>
      <c r="H34" s="13"/>
      <c r="I34" s="13">
        <v>19661</v>
      </c>
      <c r="J34" s="13"/>
      <c r="K34" s="56"/>
    </row>
    <row r="35" spans="1:11" ht="33.75" customHeight="1">
      <c r="A35" s="44"/>
      <c r="B35" s="83"/>
      <c r="C35" s="55"/>
      <c r="D35" s="52"/>
      <c r="E35" s="13">
        <v>2010</v>
      </c>
      <c r="F35" s="13">
        <f t="shared" si="0"/>
        <v>8629</v>
      </c>
      <c r="G35" s="13"/>
      <c r="H35" s="13">
        <v>8629</v>
      </c>
      <c r="I35" s="13"/>
      <c r="J35" s="13"/>
      <c r="K35" s="57"/>
    </row>
    <row r="36" spans="1:11" ht="19.5" customHeight="1">
      <c r="A36" s="42">
        <v>8</v>
      </c>
      <c r="B36" s="53" t="s">
        <v>36</v>
      </c>
      <c r="C36" s="53" t="s">
        <v>189</v>
      </c>
      <c r="D36" s="50" t="s">
        <v>44</v>
      </c>
      <c r="E36" s="14" t="s">
        <v>29</v>
      </c>
      <c r="F36" s="14">
        <f t="shared" si="0"/>
        <v>732421</v>
      </c>
      <c r="G36" s="14">
        <f>SUM(G37:G40)</f>
        <v>0</v>
      </c>
      <c r="H36" s="14">
        <f>SUM(H37:H40)</f>
        <v>728464</v>
      </c>
      <c r="I36" s="14">
        <f>SUM(I37:I40)</f>
        <v>3957</v>
      </c>
      <c r="J36" s="14">
        <f>SUM(J37:J40)</f>
        <v>0</v>
      </c>
      <c r="K36" s="4"/>
    </row>
    <row r="37" spans="1:11" ht="39.75" customHeight="1">
      <c r="A37" s="43"/>
      <c r="B37" s="82"/>
      <c r="C37" s="54"/>
      <c r="D37" s="51"/>
      <c r="E37" s="13">
        <v>2008</v>
      </c>
      <c r="F37" s="13">
        <f t="shared" si="0"/>
        <v>91282</v>
      </c>
      <c r="G37" s="13"/>
      <c r="H37" s="13">
        <v>91282</v>
      </c>
      <c r="I37" s="13"/>
      <c r="J37" s="13"/>
      <c r="K37" s="4" t="s">
        <v>74</v>
      </c>
    </row>
    <row r="38" spans="1:11" ht="42" customHeight="1">
      <c r="A38" s="43"/>
      <c r="B38" s="82"/>
      <c r="C38" s="54"/>
      <c r="D38" s="51"/>
      <c r="E38" s="13">
        <v>2009</v>
      </c>
      <c r="F38" s="13">
        <f t="shared" si="0"/>
        <v>26798</v>
      </c>
      <c r="G38" s="13"/>
      <c r="H38" s="13">
        <v>26798</v>
      </c>
      <c r="I38" s="13"/>
      <c r="J38" s="13"/>
      <c r="K38" s="4" t="s">
        <v>190</v>
      </c>
    </row>
    <row r="39" spans="1:11" ht="39.75" customHeight="1">
      <c r="A39" s="43"/>
      <c r="B39" s="82"/>
      <c r="C39" s="54"/>
      <c r="D39" s="51"/>
      <c r="E39" s="13">
        <v>2010</v>
      </c>
      <c r="F39" s="13">
        <f t="shared" si="0"/>
        <v>269837</v>
      </c>
      <c r="G39" s="13"/>
      <c r="H39" s="13">
        <v>265880</v>
      </c>
      <c r="I39" s="13">
        <v>3957</v>
      </c>
      <c r="J39" s="13"/>
      <c r="K39" s="4" t="s">
        <v>191</v>
      </c>
    </row>
    <row r="40" spans="1:11" ht="44.25" customHeight="1">
      <c r="A40" s="44"/>
      <c r="B40" s="83"/>
      <c r="C40" s="55"/>
      <c r="D40" s="52"/>
      <c r="E40" s="13">
        <v>2011</v>
      </c>
      <c r="F40" s="13">
        <f t="shared" si="0"/>
        <v>344504</v>
      </c>
      <c r="G40" s="13"/>
      <c r="H40" s="13">
        <v>344504</v>
      </c>
      <c r="I40" s="13"/>
      <c r="J40" s="13"/>
      <c r="K40" s="4" t="s">
        <v>192</v>
      </c>
    </row>
    <row r="41" spans="1:11" ht="18.75" customHeight="1">
      <c r="A41" s="42">
        <v>9</v>
      </c>
      <c r="B41" s="53" t="s">
        <v>37</v>
      </c>
      <c r="C41" s="53" t="s">
        <v>187</v>
      </c>
      <c r="D41" s="50" t="s">
        <v>56</v>
      </c>
      <c r="E41" s="14" t="s">
        <v>29</v>
      </c>
      <c r="F41" s="14">
        <f t="shared" si="0"/>
        <v>5875.7</v>
      </c>
      <c r="G41" s="14">
        <f>SUM(G42:G44)</f>
        <v>4085.7</v>
      </c>
      <c r="H41" s="14">
        <f>SUM(H42:H44)</f>
        <v>1790</v>
      </c>
      <c r="I41" s="14">
        <f>SUM(I42:I44)</f>
        <v>0</v>
      </c>
      <c r="J41" s="14">
        <f>SUM(J42:J44)</f>
        <v>0</v>
      </c>
      <c r="K41" s="50" t="s">
        <v>100</v>
      </c>
    </row>
    <row r="42" spans="1:11" ht="21" customHeight="1">
      <c r="A42" s="43"/>
      <c r="B42" s="82"/>
      <c r="C42" s="54"/>
      <c r="D42" s="51"/>
      <c r="E42" s="13">
        <v>2009</v>
      </c>
      <c r="F42" s="13">
        <f t="shared" si="0"/>
        <v>1630</v>
      </c>
      <c r="G42" s="13">
        <v>815</v>
      </c>
      <c r="H42" s="13">
        <v>815</v>
      </c>
      <c r="I42" s="13"/>
      <c r="J42" s="13"/>
      <c r="K42" s="56"/>
    </row>
    <row r="43" spans="1:11" ht="25.5" customHeight="1">
      <c r="A43" s="43"/>
      <c r="B43" s="82"/>
      <c r="C43" s="54"/>
      <c r="D43" s="51"/>
      <c r="E43" s="13">
        <v>2010</v>
      </c>
      <c r="F43" s="13">
        <f t="shared" si="0"/>
        <v>1645.7</v>
      </c>
      <c r="G43" s="13">
        <v>800.7</v>
      </c>
      <c r="H43" s="13">
        <v>845</v>
      </c>
      <c r="I43" s="13"/>
      <c r="J43" s="13"/>
      <c r="K43" s="56"/>
    </row>
    <row r="44" spans="1:11" ht="94.5" customHeight="1">
      <c r="A44" s="44"/>
      <c r="B44" s="82"/>
      <c r="C44" s="55"/>
      <c r="D44" s="52"/>
      <c r="E44" s="13">
        <v>2011</v>
      </c>
      <c r="F44" s="13">
        <f t="shared" si="0"/>
        <v>2600</v>
      </c>
      <c r="G44" s="13">
        <v>2470</v>
      </c>
      <c r="H44" s="13">
        <v>130</v>
      </c>
      <c r="I44" s="13"/>
      <c r="J44" s="13"/>
      <c r="K44" s="57"/>
    </row>
    <row r="45" spans="1:11" ht="36.75" customHeight="1">
      <c r="A45" s="42">
        <v>10</v>
      </c>
      <c r="B45" s="45" t="s">
        <v>62</v>
      </c>
      <c r="C45" s="45" t="s">
        <v>173</v>
      </c>
      <c r="D45" s="50" t="s">
        <v>101</v>
      </c>
      <c r="E45" s="3">
        <v>2009</v>
      </c>
      <c r="F45" s="13">
        <f t="shared" si="0"/>
        <v>0</v>
      </c>
      <c r="G45" s="13"/>
      <c r="H45" s="13"/>
      <c r="I45" s="13"/>
      <c r="J45" s="13"/>
      <c r="K45" s="50" t="s">
        <v>63</v>
      </c>
    </row>
    <row r="46" spans="1:11" ht="51" customHeight="1">
      <c r="A46" s="43"/>
      <c r="B46" s="46"/>
      <c r="C46" s="46"/>
      <c r="D46" s="51"/>
      <c r="E46" s="3">
        <v>2010</v>
      </c>
      <c r="F46" s="13">
        <f t="shared" si="0"/>
        <v>0</v>
      </c>
      <c r="G46" s="13"/>
      <c r="H46" s="13"/>
      <c r="I46" s="13"/>
      <c r="J46" s="13"/>
      <c r="K46" s="51"/>
    </row>
    <row r="47" spans="1:11" ht="236.25" customHeight="1">
      <c r="A47" s="44"/>
      <c r="B47" s="47"/>
      <c r="C47" s="47"/>
      <c r="D47" s="52"/>
      <c r="E47" s="3">
        <v>2011</v>
      </c>
      <c r="F47" s="13">
        <f t="shared" si="0"/>
        <v>0</v>
      </c>
      <c r="G47" s="13"/>
      <c r="H47" s="13"/>
      <c r="I47" s="13"/>
      <c r="J47" s="13"/>
      <c r="K47" s="52"/>
    </row>
    <row r="48" spans="1:11" ht="34.5" customHeight="1">
      <c r="A48" s="42">
        <v>11</v>
      </c>
      <c r="B48" s="45" t="s">
        <v>160</v>
      </c>
      <c r="C48" s="45" t="s">
        <v>155</v>
      </c>
      <c r="D48" s="50" t="s">
        <v>156</v>
      </c>
      <c r="E48" s="14" t="s">
        <v>29</v>
      </c>
      <c r="F48" s="14">
        <f t="shared" si="0"/>
        <v>2750141.7199999997</v>
      </c>
      <c r="G48" s="14">
        <f>SUM(G49:G54)</f>
        <v>302308.69</v>
      </c>
      <c r="H48" s="14">
        <f>SUM(H49:H54)</f>
        <v>711162.76</v>
      </c>
      <c r="I48" s="14">
        <f>SUM(I49:I54)</f>
        <v>0</v>
      </c>
      <c r="J48" s="14">
        <f>SUM(J49:J54)</f>
        <v>1736670.27</v>
      </c>
      <c r="K48" s="50" t="s">
        <v>157</v>
      </c>
    </row>
    <row r="49" spans="1:11" ht="39.75" customHeight="1">
      <c r="A49" s="43"/>
      <c r="B49" s="46"/>
      <c r="C49" s="46"/>
      <c r="D49" s="51"/>
      <c r="E49" s="3">
        <v>2010</v>
      </c>
      <c r="F49" s="14">
        <f t="shared" si="0"/>
        <v>305326.24</v>
      </c>
      <c r="G49" s="13">
        <v>54520.51</v>
      </c>
      <c r="H49" s="13">
        <v>28437.02</v>
      </c>
      <c r="I49" s="13"/>
      <c r="J49" s="13">
        <v>222368.71</v>
      </c>
      <c r="K49" s="51"/>
    </row>
    <row r="50" spans="1:11" ht="46.5" customHeight="1">
      <c r="A50" s="43"/>
      <c r="B50" s="46"/>
      <c r="C50" s="46"/>
      <c r="D50" s="51"/>
      <c r="E50" s="3">
        <v>2011</v>
      </c>
      <c r="F50" s="14">
        <f t="shared" si="0"/>
        <v>612347.2</v>
      </c>
      <c r="G50" s="13">
        <v>52090.43</v>
      </c>
      <c r="H50" s="13">
        <v>118279.5</v>
      </c>
      <c r="I50" s="13"/>
      <c r="J50" s="13">
        <v>441977.27</v>
      </c>
      <c r="K50" s="51"/>
    </row>
    <row r="51" spans="1:11" ht="53.25" customHeight="1">
      <c r="A51" s="43"/>
      <c r="B51" s="46"/>
      <c r="C51" s="46"/>
      <c r="D51" s="51"/>
      <c r="E51" s="3">
        <v>2012</v>
      </c>
      <c r="F51" s="14">
        <f t="shared" si="0"/>
        <v>535840.49</v>
      </c>
      <c r="G51" s="13">
        <v>42639.84</v>
      </c>
      <c r="H51" s="13">
        <v>170609.75</v>
      </c>
      <c r="I51" s="13"/>
      <c r="J51" s="13">
        <v>322590.9</v>
      </c>
      <c r="K51" s="51"/>
    </row>
    <row r="52" spans="1:11" ht="66.75" customHeight="1">
      <c r="A52" s="43"/>
      <c r="B52" s="46"/>
      <c r="C52" s="46"/>
      <c r="D52" s="51"/>
      <c r="E52" s="3">
        <v>2013</v>
      </c>
      <c r="F52" s="14">
        <f t="shared" si="0"/>
        <v>552488.21</v>
      </c>
      <c r="G52" s="13">
        <v>78117.37</v>
      </c>
      <c r="H52" s="13">
        <v>212927.44</v>
      </c>
      <c r="I52" s="13"/>
      <c r="J52" s="13">
        <v>261443.4</v>
      </c>
      <c r="K52" s="51"/>
    </row>
    <row r="53" spans="1:11" ht="53.25" customHeight="1">
      <c r="A53" s="43"/>
      <c r="B53" s="46"/>
      <c r="C53" s="46"/>
      <c r="D53" s="51"/>
      <c r="E53" s="3">
        <v>2014</v>
      </c>
      <c r="F53" s="14">
        <f t="shared" si="0"/>
        <v>440969.57999999996</v>
      </c>
      <c r="G53" s="13">
        <v>62813.74</v>
      </c>
      <c r="H53" s="13">
        <v>144112.15</v>
      </c>
      <c r="I53" s="13"/>
      <c r="J53" s="13">
        <v>234043.69</v>
      </c>
      <c r="K53" s="51"/>
    </row>
    <row r="54" spans="1:11" ht="51" customHeight="1">
      <c r="A54" s="44"/>
      <c r="B54" s="47"/>
      <c r="C54" s="47"/>
      <c r="D54" s="52"/>
      <c r="E54" s="3">
        <v>2015</v>
      </c>
      <c r="F54" s="14">
        <f t="shared" si="0"/>
        <v>303170</v>
      </c>
      <c r="G54" s="13">
        <v>12126.8</v>
      </c>
      <c r="H54" s="13">
        <v>36796.9</v>
      </c>
      <c r="I54" s="13"/>
      <c r="J54" s="13">
        <v>254246.3</v>
      </c>
      <c r="K54" s="52"/>
    </row>
    <row r="55" spans="1:11" ht="139.5" customHeight="1">
      <c r="A55" s="42">
        <v>12</v>
      </c>
      <c r="B55" s="45" t="s">
        <v>163</v>
      </c>
      <c r="C55" s="45" t="s">
        <v>161</v>
      </c>
      <c r="D55" s="50" t="s">
        <v>162</v>
      </c>
      <c r="E55" s="14" t="s">
        <v>29</v>
      </c>
      <c r="F55" s="14">
        <f aca="true" t="shared" si="1" ref="F55:F62">SUM(G55:J55)</f>
        <v>2410</v>
      </c>
      <c r="G55" s="14">
        <f>SUM(G56:G58)</f>
        <v>0</v>
      </c>
      <c r="H55" s="14">
        <f>SUM(H56:H58)</f>
        <v>2410</v>
      </c>
      <c r="I55" s="14">
        <f>SUM(I56:I58)</f>
        <v>0</v>
      </c>
      <c r="J55" s="14">
        <f>SUM(J56:J58)</f>
        <v>0</v>
      </c>
      <c r="K55" s="81" t="s">
        <v>164</v>
      </c>
    </row>
    <row r="56" spans="1:11" ht="114.75" customHeight="1">
      <c r="A56" s="43"/>
      <c r="B56" s="46"/>
      <c r="C56" s="46"/>
      <c r="D56" s="51"/>
      <c r="E56" s="13">
        <v>2011</v>
      </c>
      <c r="F56" s="13">
        <f t="shared" si="1"/>
        <v>710</v>
      </c>
      <c r="G56" s="13"/>
      <c r="H56" s="13">
        <v>710</v>
      </c>
      <c r="I56" s="13"/>
      <c r="J56" s="13"/>
      <c r="K56" s="51"/>
    </row>
    <row r="57" spans="1:11" ht="127.5" customHeight="1">
      <c r="A57" s="43"/>
      <c r="B57" s="46"/>
      <c r="C57" s="46"/>
      <c r="D57" s="51"/>
      <c r="E57" s="13">
        <v>2012</v>
      </c>
      <c r="F57" s="13">
        <f t="shared" si="1"/>
        <v>700</v>
      </c>
      <c r="G57" s="13"/>
      <c r="H57" s="13">
        <v>700</v>
      </c>
      <c r="I57" s="13"/>
      <c r="J57" s="13"/>
      <c r="K57" s="51"/>
    </row>
    <row r="58" spans="1:11" ht="109.5" customHeight="1">
      <c r="A58" s="44"/>
      <c r="B58" s="47"/>
      <c r="C58" s="47"/>
      <c r="D58" s="52"/>
      <c r="E58" s="13">
        <v>2013</v>
      </c>
      <c r="F58" s="13">
        <f t="shared" si="1"/>
        <v>1000</v>
      </c>
      <c r="G58" s="13"/>
      <c r="H58" s="13">
        <v>1000</v>
      </c>
      <c r="I58" s="13"/>
      <c r="J58" s="13"/>
      <c r="K58" s="52"/>
    </row>
    <row r="59" spans="1:11" ht="115.5" customHeight="1">
      <c r="A59" s="11">
        <v>13</v>
      </c>
      <c r="B59" s="45" t="s">
        <v>165</v>
      </c>
      <c r="C59" s="45" t="s">
        <v>166</v>
      </c>
      <c r="D59" s="50" t="s">
        <v>11</v>
      </c>
      <c r="E59" s="14" t="s">
        <v>29</v>
      </c>
      <c r="F59" s="14">
        <f t="shared" si="1"/>
        <v>12500</v>
      </c>
      <c r="G59" s="14">
        <f>SUM(G60:G62)</f>
        <v>0</v>
      </c>
      <c r="H59" s="14">
        <f>SUM(H60:H62)</f>
        <v>12500</v>
      </c>
      <c r="I59" s="14">
        <f>SUM(I60:I62)</f>
        <v>0</v>
      </c>
      <c r="J59" s="14">
        <f>SUM(J60:J62)</f>
        <v>0</v>
      </c>
      <c r="K59" s="50" t="s">
        <v>12</v>
      </c>
    </row>
    <row r="60" spans="1:11" ht="54.75" customHeight="1">
      <c r="A60" s="11"/>
      <c r="B60" s="46"/>
      <c r="C60" s="46"/>
      <c r="D60" s="51"/>
      <c r="E60" s="13">
        <v>2011</v>
      </c>
      <c r="F60" s="13">
        <f t="shared" si="1"/>
        <v>4000</v>
      </c>
      <c r="G60" s="13"/>
      <c r="H60" s="13">
        <v>4000</v>
      </c>
      <c r="I60" s="13"/>
      <c r="J60" s="13"/>
      <c r="K60" s="56"/>
    </row>
    <row r="61" spans="1:11" ht="38.25" customHeight="1">
      <c r="A61" s="11"/>
      <c r="B61" s="46"/>
      <c r="C61" s="46"/>
      <c r="D61" s="51"/>
      <c r="E61" s="13">
        <v>2012</v>
      </c>
      <c r="F61" s="13">
        <f t="shared" si="1"/>
        <v>4200</v>
      </c>
      <c r="G61" s="13"/>
      <c r="H61" s="13">
        <v>4200</v>
      </c>
      <c r="I61" s="13"/>
      <c r="J61" s="13"/>
      <c r="K61" s="56"/>
    </row>
    <row r="62" spans="1:11" ht="57.75" customHeight="1">
      <c r="A62" s="11"/>
      <c r="B62" s="47"/>
      <c r="C62" s="47"/>
      <c r="D62" s="52"/>
      <c r="E62" s="13">
        <v>2013</v>
      </c>
      <c r="F62" s="13">
        <f t="shared" si="1"/>
        <v>4300</v>
      </c>
      <c r="G62" s="13"/>
      <c r="H62" s="13">
        <v>4300</v>
      </c>
      <c r="I62" s="13"/>
      <c r="J62" s="13"/>
      <c r="K62" s="57"/>
    </row>
    <row r="63" spans="1:11" ht="152.25" customHeight="1">
      <c r="A63" s="42">
        <v>14</v>
      </c>
      <c r="B63" s="45" t="s">
        <v>169</v>
      </c>
      <c r="C63" s="45" t="s">
        <v>170</v>
      </c>
      <c r="D63" s="50" t="s">
        <v>171</v>
      </c>
      <c r="E63" s="14" t="s">
        <v>29</v>
      </c>
      <c r="F63" s="14">
        <f aca="true" t="shared" si="2" ref="F63:F74">SUM(G63:J63)</f>
        <v>5780</v>
      </c>
      <c r="G63" s="14">
        <f>SUM(G64:G66)</f>
        <v>0</v>
      </c>
      <c r="H63" s="14">
        <f>SUM(H64:H66)</f>
        <v>5780</v>
      </c>
      <c r="I63" s="14">
        <f>SUM(I64:I66)</f>
        <v>0</v>
      </c>
      <c r="J63" s="14">
        <f>SUM(J64:J66)</f>
        <v>0</v>
      </c>
      <c r="K63" s="39" t="s">
        <v>0</v>
      </c>
    </row>
    <row r="64" spans="1:11" ht="138.75" customHeight="1">
      <c r="A64" s="43"/>
      <c r="B64" s="46"/>
      <c r="C64" s="46"/>
      <c r="D64" s="51"/>
      <c r="E64" s="13">
        <v>2011</v>
      </c>
      <c r="F64" s="13">
        <f t="shared" si="2"/>
        <v>1800</v>
      </c>
      <c r="G64" s="13"/>
      <c r="H64" s="13">
        <v>1800</v>
      </c>
      <c r="I64" s="13"/>
      <c r="J64" s="13"/>
      <c r="K64" s="40"/>
    </row>
    <row r="65" spans="1:11" ht="134.25" customHeight="1">
      <c r="A65" s="43"/>
      <c r="B65" s="46"/>
      <c r="C65" s="46"/>
      <c r="D65" s="51"/>
      <c r="E65" s="13">
        <v>2012</v>
      </c>
      <c r="F65" s="13">
        <f t="shared" si="2"/>
        <v>1980</v>
      </c>
      <c r="G65" s="13"/>
      <c r="H65" s="13">
        <v>1980</v>
      </c>
      <c r="I65" s="13"/>
      <c r="J65" s="13"/>
      <c r="K65" s="40"/>
    </row>
    <row r="66" spans="1:11" ht="148.5" customHeight="1">
      <c r="A66" s="44"/>
      <c r="B66" s="47"/>
      <c r="C66" s="47"/>
      <c r="D66" s="52"/>
      <c r="E66" s="13">
        <v>2013</v>
      </c>
      <c r="F66" s="13">
        <f t="shared" si="2"/>
        <v>2000</v>
      </c>
      <c r="G66" s="13"/>
      <c r="H66" s="13">
        <v>2000</v>
      </c>
      <c r="I66" s="13"/>
      <c r="J66" s="13"/>
      <c r="K66" s="41"/>
    </row>
    <row r="67" spans="1:11" ht="213.75" customHeight="1">
      <c r="A67" s="42">
        <v>15</v>
      </c>
      <c r="B67" s="45" t="s">
        <v>172</v>
      </c>
      <c r="C67" s="45" t="s">
        <v>175</v>
      </c>
      <c r="D67" s="45" t="s">
        <v>174</v>
      </c>
      <c r="E67" s="14" t="s">
        <v>29</v>
      </c>
      <c r="F67" s="14">
        <f>SUM(G67:J67)</f>
        <v>352467.9</v>
      </c>
      <c r="G67" s="14">
        <f>SUM(G68:G70)</f>
        <v>121882.1</v>
      </c>
      <c r="H67" s="14">
        <f>SUM(H68:H70)</f>
        <v>122085.8</v>
      </c>
      <c r="I67" s="14">
        <f>SUM(I68:I70)</f>
        <v>0</v>
      </c>
      <c r="J67" s="14">
        <f>SUM(J68:J70)</f>
        <v>108500</v>
      </c>
      <c r="K67" s="39" t="s">
        <v>176</v>
      </c>
    </row>
    <row r="68" spans="1:11" ht="126" customHeight="1">
      <c r="A68" s="43"/>
      <c r="B68" s="46"/>
      <c r="C68" s="46"/>
      <c r="D68" s="48"/>
      <c r="E68" s="13">
        <v>2011</v>
      </c>
      <c r="F68" s="13">
        <f>SUM(G68:J68)</f>
        <v>299229.5</v>
      </c>
      <c r="G68" s="13">
        <v>109840.6</v>
      </c>
      <c r="H68" s="13">
        <v>105138.6</v>
      </c>
      <c r="I68" s="13"/>
      <c r="J68" s="13">
        <v>84250.3</v>
      </c>
      <c r="K68" s="40"/>
    </row>
    <row r="69" spans="1:11" ht="258" customHeight="1">
      <c r="A69" s="43"/>
      <c r="B69" s="46"/>
      <c r="C69" s="46"/>
      <c r="D69" s="48"/>
      <c r="E69" s="13">
        <v>2012</v>
      </c>
      <c r="F69" s="13">
        <f>SUM(G69:J69)</f>
        <v>44271.7</v>
      </c>
      <c r="G69" s="13">
        <v>9304.2</v>
      </c>
      <c r="H69" s="13">
        <v>10717.8</v>
      </c>
      <c r="I69" s="13"/>
      <c r="J69" s="13">
        <v>24249.7</v>
      </c>
      <c r="K69" s="40"/>
    </row>
    <row r="70" spans="1:11" ht="286.5" customHeight="1">
      <c r="A70" s="44"/>
      <c r="B70" s="47"/>
      <c r="C70" s="47"/>
      <c r="D70" s="49"/>
      <c r="E70" s="13">
        <v>2013</v>
      </c>
      <c r="F70" s="13">
        <f>SUM(G70:J70)</f>
        <v>8966.7</v>
      </c>
      <c r="G70" s="13">
        <v>2737.3</v>
      </c>
      <c r="H70" s="13">
        <v>6229.4</v>
      </c>
      <c r="I70" s="13"/>
      <c r="J70" s="13"/>
      <c r="K70" s="41"/>
    </row>
    <row r="71" spans="1:11" ht="148.5" customHeight="1">
      <c r="A71" s="42">
        <v>16</v>
      </c>
      <c r="B71" s="45" t="s">
        <v>1</v>
      </c>
      <c r="C71" s="45" t="s">
        <v>195</v>
      </c>
      <c r="D71" s="45" t="s">
        <v>2</v>
      </c>
      <c r="E71" s="14" t="s">
        <v>29</v>
      </c>
      <c r="F71" s="14">
        <f t="shared" si="2"/>
        <v>28984.2</v>
      </c>
      <c r="G71" s="14">
        <f>SUM(G72:G74)</f>
        <v>23286.4</v>
      </c>
      <c r="H71" s="14">
        <f>SUM(H72:H74)</f>
        <v>5697.8</v>
      </c>
      <c r="I71" s="14">
        <f>SUM(I72:I74)</f>
        <v>0</v>
      </c>
      <c r="J71" s="14">
        <f>SUM(J72:J74)</f>
        <v>0</v>
      </c>
      <c r="K71" s="39" t="s">
        <v>3</v>
      </c>
    </row>
    <row r="72" spans="1:11" ht="62.25" customHeight="1">
      <c r="A72" s="43"/>
      <c r="B72" s="46"/>
      <c r="C72" s="46"/>
      <c r="D72" s="46"/>
      <c r="E72" s="13">
        <v>2011</v>
      </c>
      <c r="F72" s="13">
        <f t="shared" si="2"/>
        <v>14722.3</v>
      </c>
      <c r="G72" s="13">
        <v>9737.5</v>
      </c>
      <c r="H72" s="13">
        <v>4984.8</v>
      </c>
      <c r="I72" s="13"/>
      <c r="J72" s="13"/>
      <c r="K72" s="40"/>
    </row>
    <row r="73" spans="1:11" ht="49.5" customHeight="1">
      <c r="A73" s="43"/>
      <c r="B73" s="46"/>
      <c r="C73" s="46"/>
      <c r="D73" s="46"/>
      <c r="E73" s="13">
        <v>2012</v>
      </c>
      <c r="F73" s="13">
        <f t="shared" si="2"/>
        <v>7174.9</v>
      </c>
      <c r="G73" s="13">
        <v>6816.2</v>
      </c>
      <c r="H73" s="13">
        <v>358.7</v>
      </c>
      <c r="I73" s="13"/>
      <c r="J73" s="13"/>
      <c r="K73" s="40"/>
    </row>
    <row r="74" spans="1:11" ht="53.25" customHeight="1">
      <c r="A74" s="44"/>
      <c r="B74" s="47"/>
      <c r="C74" s="47"/>
      <c r="D74" s="47"/>
      <c r="E74" s="13">
        <v>2013</v>
      </c>
      <c r="F74" s="13">
        <f t="shared" si="2"/>
        <v>7087</v>
      </c>
      <c r="G74" s="13">
        <v>6732.7</v>
      </c>
      <c r="H74" s="13">
        <v>354.3</v>
      </c>
      <c r="I74" s="13"/>
      <c r="J74" s="13"/>
      <c r="K74" s="41"/>
    </row>
    <row r="75" spans="1:11" ht="114.75" customHeight="1">
      <c r="A75" s="42">
        <v>17</v>
      </c>
      <c r="B75" s="45" t="s">
        <v>177</v>
      </c>
      <c r="C75" s="45" t="s">
        <v>178</v>
      </c>
      <c r="D75" s="45" t="s">
        <v>179</v>
      </c>
      <c r="E75" s="14" t="s">
        <v>29</v>
      </c>
      <c r="F75" s="14">
        <f>SUM(G75:J75)</f>
        <v>91441</v>
      </c>
      <c r="G75" s="14">
        <f>SUM(G76:G78)</f>
        <v>47800</v>
      </c>
      <c r="H75" s="14">
        <f>SUM(H76:H78)</f>
        <v>43641</v>
      </c>
      <c r="I75" s="14">
        <f>SUM(I76:I78)</f>
        <v>0</v>
      </c>
      <c r="J75" s="14">
        <f>SUM(J76:J78)</f>
        <v>0</v>
      </c>
      <c r="K75" s="39" t="s">
        <v>180</v>
      </c>
    </row>
    <row r="76" spans="1:11" ht="121.5" customHeight="1">
      <c r="A76" s="43"/>
      <c r="B76" s="46"/>
      <c r="C76" s="46"/>
      <c r="D76" s="46"/>
      <c r="E76" s="13">
        <v>2011</v>
      </c>
      <c r="F76" s="13">
        <f>SUM(G76:J76)</f>
        <v>22544</v>
      </c>
      <c r="G76" s="13">
        <v>8680</v>
      </c>
      <c r="H76" s="13">
        <v>13864</v>
      </c>
      <c r="I76" s="13"/>
      <c r="J76" s="13"/>
      <c r="K76" s="40"/>
    </row>
    <row r="77" spans="1:11" ht="161.25" customHeight="1">
      <c r="A77" s="43"/>
      <c r="B77" s="46"/>
      <c r="C77" s="46"/>
      <c r="D77" s="46"/>
      <c r="E77" s="13">
        <v>2012</v>
      </c>
      <c r="F77" s="13">
        <f>SUM(G77:J77)</f>
        <v>30418</v>
      </c>
      <c r="G77" s="13">
        <v>11880</v>
      </c>
      <c r="H77" s="13">
        <v>18538</v>
      </c>
      <c r="I77" s="13"/>
      <c r="J77" s="13"/>
      <c r="K77" s="40"/>
    </row>
    <row r="78" spans="1:11" ht="150" customHeight="1">
      <c r="A78" s="44"/>
      <c r="B78" s="47"/>
      <c r="C78" s="47"/>
      <c r="D78" s="47"/>
      <c r="E78" s="13">
        <v>2013</v>
      </c>
      <c r="F78" s="13">
        <f>SUM(G78:J78)</f>
        <v>38479</v>
      </c>
      <c r="G78" s="13">
        <v>27240</v>
      </c>
      <c r="H78" s="13">
        <v>11239</v>
      </c>
      <c r="I78" s="13"/>
      <c r="J78" s="13"/>
      <c r="K78" s="41"/>
    </row>
    <row r="79" spans="1:11" ht="36">
      <c r="A79" s="6"/>
      <c r="B79" s="5" t="s">
        <v>30</v>
      </c>
      <c r="C79" s="5"/>
      <c r="D79" s="4"/>
      <c r="E79" s="13"/>
      <c r="F79" s="13"/>
      <c r="G79" s="13"/>
      <c r="H79" s="13"/>
      <c r="I79" s="13"/>
      <c r="J79" s="13"/>
      <c r="K79" s="4"/>
    </row>
    <row r="80" spans="1:11" ht="76.5" customHeight="1">
      <c r="A80" s="37">
        <v>1</v>
      </c>
      <c r="B80" s="28" t="s">
        <v>31</v>
      </c>
      <c r="C80" s="30" t="s">
        <v>75</v>
      </c>
      <c r="D80" s="31" t="s">
        <v>57</v>
      </c>
      <c r="E80" s="14" t="s">
        <v>29</v>
      </c>
      <c r="F80" s="14">
        <f t="shared" si="0"/>
        <v>6736.4</v>
      </c>
      <c r="G80" s="14">
        <f>SUM(G81:G83)</f>
        <v>0</v>
      </c>
      <c r="H80" s="14">
        <f>SUM(H81:H83)</f>
        <v>4312.9</v>
      </c>
      <c r="I80" s="14">
        <f>SUM(I81:I83)</f>
        <v>2423.5</v>
      </c>
      <c r="J80" s="14">
        <f>SUM(J81:J83)</f>
        <v>0</v>
      </c>
      <c r="K80" s="31" t="s">
        <v>159</v>
      </c>
    </row>
    <row r="81" spans="1:11" ht="93.75" customHeight="1">
      <c r="A81" s="38"/>
      <c r="B81" s="29"/>
      <c r="C81" s="29"/>
      <c r="D81" s="63"/>
      <c r="E81" s="13">
        <v>2008</v>
      </c>
      <c r="F81" s="13">
        <f t="shared" si="0"/>
        <v>2470</v>
      </c>
      <c r="G81" s="13"/>
      <c r="H81" s="13">
        <v>1938</v>
      </c>
      <c r="I81" s="13">
        <v>532</v>
      </c>
      <c r="J81" s="13"/>
      <c r="K81" s="63"/>
    </row>
    <row r="82" spans="1:11" ht="69" customHeight="1">
      <c r="A82" s="38"/>
      <c r="B82" s="29"/>
      <c r="C82" s="29"/>
      <c r="D82" s="63"/>
      <c r="E82" s="13">
        <v>2009</v>
      </c>
      <c r="F82" s="13">
        <f t="shared" si="0"/>
        <v>2229</v>
      </c>
      <c r="G82" s="13"/>
      <c r="H82" s="13">
        <v>337.5</v>
      </c>
      <c r="I82" s="13">
        <v>1891.5</v>
      </c>
      <c r="J82" s="23"/>
      <c r="K82" s="63"/>
    </row>
    <row r="83" spans="1:11" ht="63.75" customHeight="1">
      <c r="A83" s="38"/>
      <c r="B83" s="29"/>
      <c r="C83" s="29"/>
      <c r="D83" s="63"/>
      <c r="E83" s="13">
        <v>2010</v>
      </c>
      <c r="F83" s="13">
        <f t="shared" si="0"/>
        <v>2037.4</v>
      </c>
      <c r="G83" s="13"/>
      <c r="H83" s="13">
        <v>2037.4</v>
      </c>
      <c r="I83" s="23"/>
      <c r="J83" s="23"/>
      <c r="K83" s="63"/>
    </row>
    <row r="84" spans="1:11" ht="104.25" customHeight="1">
      <c r="A84" s="42">
        <v>2</v>
      </c>
      <c r="B84" s="45" t="s">
        <v>32</v>
      </c>
      <c r="C84" s="53" t="s">
        <v>76</v>
      </c>
      <c r="D84" s="50" t="s">
        <v>58</v>
      </c>
      <c r="E84" s="14" t="s">
        <v>29</v>
      </c>
      <c r="F84" s="13">
        <f t="shared" si="0"/>
        <v>19314</v>
      </c>
      <c r="G84" s="14">
        <f>SUM(G85:G87)</f>
        <v>0</v>
      </c>
      <c r="H84" s="14">
        <f>SUM(H85:H87)</f>
        <v>7126.6</v>
      </c>
      <c r="I84" s="14">
        <f>SUM(I85:I87)</f>
        <v>12187.4</v>
      </c>
      <c r="J84" s="14">
        <f>SUM(J85:J87)</f>
        <v>0</v>
      </c>
      <c r="K84" s="50" t="s">
        <v>77</v>
      </c>
    </row>
    <row r="85" spans="1:11" ht="178.5" customHeight="1">
      <c r="A85" s="61"/>
      <c r="B85" s="54"/>
      <c r="C85" s="54"/>
      <c r="D85" s="56"/>
      <c r="E85" s="18">
        <v>2008</v>
      </c>
      <c r="F85" s="13">
        <f t="shared" si="0"/>
        <v>5542</v>
      </c>
      <c r="G85" s="13"/>
      <c r="H85" s="13">
        <v>3200</v>
      </c>
      <c r="I85" s="13">
        <v>2342</v>
      </c>
      <c r="J85" s="13"/>
      <c r="K85" s="56"/>
    </row>
    <row r="86" spans="1:11" ht="129" customHeight="1">
      <c r="A86" s="61"/>
      <c r="B86" s="54"/>
      <c r="C86" s="54"/>
      <c r="D86" s="56"/>
      <c r="E86" s="18">
        <v>2009</v>
      </c>
      <c r="F86" s="13">
        <f t="shared" si="0"/>
        <v>6165</v>
      </c>
      <c r="G86" s="13"/>
      <c r="H86" s="13">
        <v>1870.6</v>
      </c>
      <c r="I86" s="13">
        <v>4294.4</v>
      </c>
      <c r="J86" s="13"/>
      <c r="K86" s="56"/>
    </row>
    <row r="87" spans="1:11" ht="138" customHeight="1">
      <c r="A87" s="62"/>
      <c r="B87" s="55"/>
      <c r="C87" s="55"/>
      <c r="D87" s="57"/>
      <c r="E87" s="18">
        <v>2010</v>
      </c>
      <c r="F87" s="13">
        <f t="shared" si="0"/>
        <v>7607</v>
      </c>
      <c r="G87" s="13"/>
      <c r="H87" s="13">
        <v>2056</v>
      </c>
      <c r="I87" s="13">
        <v>5551</v>
      </c>
      <c r="J87" s="13"/>
      <c r="K87" s="57"/>
    </row>
    <row r="88" spans="1:11" ht="19.5" customHeight="1">
      <c r="A88" s="42">
        <v>3</v>
      </c>
      <c r="B88" s="45" t="s">
        <v>33</v>
      </c>
      <c r="C88" s="53" t="s">
        <v>186</v>
      </c>
      <c r="D88" s="50" t="s">
        <v>59</v>
      </c>
      <c r="E88" s="14" t="s">
        <v>29</v>
      </c>
      <c r="F88" s="13">
        <f t="shared" si="0"/>
        <v>50340.2</v>
      </c>
      <c r="G88" s="14">
        <f>SUM(G89:G91)</f>
        <v>50319.2</v>
      </c>
      <c r="H88" s="14">
        <f>SUM(H89:H91)</f>
        <v>21</v>
      </c>
      <c r="I88" s="14">
        <f>SUM(I89:I91)</f>
        <v>0</v>
      </c>
      <c r="J88" s="14">
        <f>SUM(J89:J91)</f>
        <v>0</v>
      </c>
      <c r="K88" s="50" t="s">
        <v>81</v>
      </c>
    </row>
    <row r="89" spans="1:11" ht="51.75" customHeight="1">
      <c r="A89" s="61"/>
      <c r="B89" s="64"/>
      <c r="C89" s="54"/>
      <c r="D89" s="56"/>
      <c r="E89" s="18">
        <v>2008</v>
      </c>
      <c r="F89" s="13">
        <f t="shared" si="0"/>
        <v>11840</v>
      </c>
      <c r="G89" s="18">
        <v>11830</v>
      </c>
      <c r="H89" s="18">
        <v>10</v>
      </c>
      <c r="I89" s="18"/>
      <c r="J89" s="18"/>
      <c r="K89" s="56"/>
    </row>
    <row r="90" spans="1:11" ht="43.5" customHeight="1">
      <c r="A90" s="61"/>
      <c r="B90" s="64"/>
      <c r="C90" s="54"/>
      <c r="D90" s="56"/>
      <c r="E90" s="18">
        <v>2009</v>
      </c>
      <c r="F90" s="13">
        <f t="shared" si="0"/>
        <v>11841</v>
      </c>
      <c r="G90" s="18">
        <v>11830</v>
      </c>
      <c r="H90" s="18">
        <v>11</v>
      </c>
      <c r="I90" s="18"/>
      <c r="J90" s="18"/>
      <c r="K90" s="56"/>
    </row>
    <row r="91" spans="1:11" ht="63" customHeight="1">
      <c r="A91" s="62"/>
      <c r="B91" s="65"/>
      <c r="C91" s="55"/>
      <c r="D91" s="57"/>
      <c r="E91" s="18">
        <v>2010</v>
      </c>
      <c r="F91" s="13">
        <f t="shared" si="0"/>
        <v>26659.2</v>
      </c>
      <c r="G91" s="18">
        <v>26659.2</v>
      </c>
      <c r="H91" s="18">
        <v>0</v>
      </c>
      <c r="I91" s="18"/>
      <c r="J91" s="18"/>
      <c r="K91" s="57"/>
    </row>
    <row r="92" spans="1:11" ht="58.5" customHeight="1">
      <c r="A92" s="58">
        <v>4</v>
      </c>
      <c r="B92" s="50" t="s">
        <v>26</v>
      </c>
      <c r="C92" s="32" t="s">
        <v>193</v>
      </c>
      <c r="D92" s="50" t="s">
        <v>61</v>
      </c>
      <c r="E92" s="7" t="s">
        <v>29</v>
      </c>
      <c r="F92" s="13">
        <f t="shared" si="0"/>
        <v>602872.4</v>
      </c>
      <c r="G92" s="14">
        <f>SUM(G93:G95)</f>
        <v>379351.6</v>
      </c>
      <c r="H92" s="14">
        <f>SUM(H93:H95)</f>
        <v>197693.80000000002</v>
      </c>
      <c r="I92" s="14">
        <f>SUM(I93:I95)</f>
        <v>6277.1</v>
      </c>
      <c r="J92" s="14">
        <f>SUM(J93:J95)</f>
        <v>19549.9</v>
      </c>
      <c r="K92" s="87" t="s">
        <v>82</v>
      </c>
    </row>
    <row r="93" spans="1:11" ht="69.75" customHeight="1">
      <c r="A93" s="59"/>
      <c r="B93" s="56"/>
      <c r="C93" s="56"/>
      <c r="D93" s="56"/>
      <c r="E93" s="18">
        <v>2008</v>
      </c>
      <c r="F93" s="13">
        <f t="shared" si="0"/>
        <v>186588</v>
      </c>
      <c r="G93" s="18">
        <v>17334</v>
      </c>
      <c r="H93" s="18">
        <v>164075</v>
      </c>
      <c r="I93" s="18"/>
      <c r="J93" s="18">
        <v>5179</v>
      </c>
      <c r="K93" s="48"/>
    </row>
    <row r="94" spans="1:11" ht="57.75" customHeight="1">
      <c r="A94" s="59"/>
      <c r="B94" s="56"/>
      <c r="C94" s="56"/>
      <c r="D94" s="56"/>
      <c r="E94" s="18">
        <v>2009</v>
      </c>
      <c r="F94" s="13">
        <f t="shared" si="0"/>
        <v>151176.9</v>
      </c>
      <c r="G94" s="18">
        <v>129543.8</v>
      </c>
      <c r="H94" s="18">
        <v>14404.2</v>
      </c>
      <c r="I94" s="18"/>
      <c r="J94" s="18">
        <v>7228.9</v>
      </c>
      <c r="K94" s="48"/>
    </row>
    <row r="95" spans="1:11" ht="85.5" customHeight="1">
      <c r="A95" s="60"/>
      <c r="B95" s="57"/>
      <c r="C95" s="57"/>
      <c r="D95" s="57"/>
      <c r="E95" s="18">
        <v>2010</v>
      </c>
      <c r="F95" s="13">
        <f t="shared" si="0"/>
        <v>265107.5</v>
      </c>
      <c r="G95" s="18">
        <v>232473.8</v>
      </c>
      <c r="H95" s="18">
        <v>19214.6</v>
      </c>
      <c r="I95" s="18">
        <v>6277.1</v>
      </c>
      <c r="J95" s="18">
        <v>7142</v>
      </c>
      <c r="K95" s="49"/>
    </row>
    <row r="96" spans="1:11" ht="27" customHeight="1">
      <c r="A96" s="58">
        <v>5</v>
      </c>
      <c r="B96" s="50" t="s">
        <v>27</v>
      </c>
      <c r="C96" s="32" t="s">
        <v>28</v>
      </c>
      <c r="D96" s="51" t="s">
        <v>60</v>
      </c>
      <c r="E96" s="7" t="s">
        <v>29</v>
      </c>
      <c r="F96" s="13">
        <f t="shared" si="0"/>
        <v>43980</v>
      </c>
      <c r="G96" s="14">
        <f>SUM(G97:G99)</f>
        <v>41580</v>
      </c>
      <c r="H96" s="14">
        <f>SUM(H97:H99)</f>
        <v>900</v>
      </c>
      <c r="I96" s="14">
        <f>SUM(I97:I99)</f>
        <v>0</v>
      </c>
      <c r="J96" s="14">
        <f>SUM(J97:J99)</f>
        <v>1500</v>
      </c>
      <c r="K96" s="87" t="s">
        <v>102</v>
      </c>
    </row>
    <row r="97" spans="1:11" ht="27" customHeight="1">
      <c r="A97" s="66"/>
      <c r="B97" s="51"/>
      <c r="C97" s="68"/>
      <c r="D97" s="73"/>
      <c r="E97" s="13">
        <v>2008</v>
      </c>
      <c r="F97" s="13">
        <f t="shared" si="0"/>
        <v>21185</v>
      </c>
      <c r="G97" s="13">
        <v>20585</v>
      </c>
      <c r="H97" s="13">
        <v>200</v>
      </c>
      <c r="I97" s="13"/>
      <c r="J97" s="13">
        <v>400</v>
      </c>
      <c r="K97" s="48"/>
    </row>
    <row r="98" spans="1:11" ht="27" customHeight="1">
      <c r="A98" s="66"/>
      <c r="B98" s="51"/>
      <c r="C98" s="68"/>
      <c r="D98" s="73"/>
      <c r="E98" s="13">
        <v>2009</v>
      </c>
      <c r="F98" s="13">
        <f t="shared" si="0"/>
        <v>21795</v>
      </c>
      <c r="G98" s="13">
        <v>20995</v>
      </c>
      <c r="H98" s="13">
        <v>300</v>
      </c>
      <c r="I98" s="13"/>
      <c r="J98" s="13">
        <v>500</v>
      </c>
      <c r="K98" s="48"/>
    </row>
    <row r="99" spans="1:11" ht="49.5" customHeight="1">
      <c r="A99" s="67"/>
      <c r="B99" s="52"/>
      <c r="C99" s="69"/>
      <c r="D99" s="74"/>
      <c r="E99" s="13">
        <v>2010</v>
      </c>
      <c r="F99" s="13">
        <f t="shared" si="0"/>
        <v>1000</v>
      </c>
      <c r="G99" s="13"/>
      <c r="H99" s="13">
        <v>400</v>
      </c>
      <c r="I99" s="13"/>
      <c r="J99" s="13">
        <v>600</v>
      </c>
      <c r="K99" s="49"/>
    </row>
  </sheetData>
  <mergeCells count="119">
    <mergeCell ref="K96:K99"/>
    <mergeCell ref="K92:K95"/>
    <mergeCell ref="K88:K91"/>
    <mergeCell ref="K80:K83"/>
    <mergeCell ref="A48:A54"/>
    <mergeCell ref="B48:B54"/>
    <mergeCell ref="C48:C54"/>
    <mergeCell ref="D48:D54"/>
    <mergeCell ref="A1:K1"/>
    <mergeCell ref="G3:J3"/>
    <mergeCell ref="K29:K31"/>
    <mergeCell ref="A6:A9"/>
    <mergeCell ref="B6:B9"/>
    <mergeCell ref="C6:C9"/>
    <mergeCell ref="D6:D9"/>
    <mergeCell ref="D10:D13"/>
    <mergeCell ref="K6:K9"/>
    <mergeCell ref="A14:A17"/>
    <mergeCell ref="B14:B17"/>
    <mergeCell ref="C14:C17"/>
    <mergeCell ref="D14:D17"/>
    <mergeCell ref="K32:K35"/>
    <mergeCell ref="B24:B28"/>
    <mergeCell ref="C24:C28"/>
    <mergeCell ref="D24:D28"/>
    <mergeCell ref="K14:K17"/>
    <mergeCell ref="D29:D31"/>
    <mergeCell ref="A18:A23"/>
    <mergeCell ref="B18:B23"/>
    <mergeCell ref="C18:C23"/>
    <mergeCell ref="D18:D23"/>
    <mergeCell ref="A24:A28"/>
    <mergeCell ref="A29:A31"/>
    <mergeCell ref="B29:B31"/>
    <mergeCell ref="C29:C31"/>
    <mergeCell ref="A32:A35"/>
    <mergeCell ref="B32:B35"/>
    <mergeCell ref="C32:C35"/>
    <mergeCell ref="D32:D35"/>
    <mergeCell ref="A36:A40"/>
    <mergeCell ref="B36:B40"/>
    <mergeCell ref="C36:C40"/>
    <mergeCell ref="D36:D40"/>
    <mergeCell ref="A41:A44"/>
    <mergeCell ref="B41:B44"/>
    <mergeCell ref="C41:C44"/>
    <mergeCell ref="D41:D44"/>
    <mergeCell ref="C45:C47"/>
    <mergeCell ref="B45:B47"/>
    <mergeCell ref="K84:K87"/>
    <mergeCell ref="K45:K47"/>
    <mergeCell ref="K48:K54"/>
    <mergeCell ref="K55:K58"/>
    <mergeCell ref="B59:B62"/>
    <mergeCell ref="C59:C62"/>
    <mergeCell ref="K59:K62"/>
    <mergeCell ref="K63:K66"/>
    <mergeCell ref="A84:A87"/>
    <mergeCell ref="B84:B87"/>
    <mergeCell ref="C84:C87"/>
    <mergeCell ref="D84:D87"/>
    <mergeCell ref="D96:D99"/>
    <mergeCell ref="E3:F3"/>
    <mergeCell ref="H4:I4"/>
    <mergeCell ref="E4:E5"/>
    <mergeCell ref="F4:F5"/>
    <mergeCell ref="D45:D47"/>
    <mergeCell ref="D59:D62"/>
    <mergeCell ref="J4:J5"/>
    <mergeCell ref="G4:G5"/>
    <mergeCell ref="K3:K5"/>
    <mergeCell ref="K41:K44"/>
    <mergeCell ref="A88:A91"/>
    <mergeCell ref="B88:B91"/>
    <mergeCell ref="C88:C91"/>
    <mergeCell ref="A96:A99"/>
    <mergeCell ref="B96:B99"/>
    <mergeCell ref="C96:C99"/>
    <mergeCell ref="A80:A83"/>
    <mergeCell ref="B80:B83"/>
    <mergeCell ref="C80:C83"/>
    <mergeCell ref="D80:D83"/>
    <mergeCell ref="A3:A5"/>
    <mergeCell ref="B3:B5"/>
    <mergeCell ref="C3:C5"/>
    <mergeCell ref="D3:D5"/>
    <mergeCell ref="C10:C13"/>
    <mergeCell ref="K10:K13"/>
    <mergeCell ref="D88:D91"/>
    <mergeCell ref="A92:A95"/>
    <mergeCell ref="B92:B95"/>
    <mergeCell ref="A10:A13"/>
    <mergeCell ref="B10:B13"/>
    <mergeCell ref="A45:A47"/>
    <mergeCell ref="C92:C95"/>
    <mergeCell ref="D92:D95"/>
    <mergeCell ref="A55:A58"/>
    <mergeCell ref="B55:B58"/>
    <mergeCell ref="C55:C58"/>
    <mergeCell ref="D55:D58"/>
    <mergeCell ref="A63:A66"/>
    <mergeCell ref="B63:B66"/>
    <mergeCell ref="C63:C66"/>
    <mergeCell ref="D63:D66"/>
    <mergeCell ref="K71:K74"/>
    <mergeCell ref="A71:A74"/>
    <mergeCell ref="B71:B74"/>
    <mergeCell ref="C71:C74"/>
    <mergeCell ref="D71:D74"/>
    <mergeCell ref="K67:K70"/>
    <mergeCell ref="A67:A70"/>
    <mergeCell ref="B67:B70"/>
    <mergeCell ref="C67:C70"/>
    <mergeCell ref="D67:D70"/>
    <mergeCell ref="K75:K78"/>
    <mergeCell ref="A75:A78"/>
    <mergeCell ref="B75:B78"/>
    <mergeCell ref="C75:C78"/>
    <mergeCell ref="D75:D78"/>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51"/>
  <sheetViews>
    <sheetView workbookViewId="0" topLeftCell="A45">
      <selection activeCell="C48" sqref="C48:C51"/>
    </sheetView>
  </sheetViews>
  <sheetFormatPr defaultColWidth="9.00390625" defaultRowHeight="12.75"/>
  <cols>
    <col min="1" max="1" width="3.375" style="8" customWidth="1"/>
    <col min="2" max="2" width="15.625" style="8" customWidth="1"/>
    <col min="3" max="3" width="14.75390625" style="8" customWidth="1"/>
    <col min="4" max="4" width="14.625" style="9" customWidth="1"/>
    <col min="5" max="5" width="7.875" style="1" customWidth="1"/>
    <col min="6" max="6" width="9.125" style="1" customWidth="1"/>
    <col min="7" max="7" width="10.875" style="1" customWidth="1"/>
    <col min="8" max="8" width="10.125" style="1" customWidth="1"/>
    <col min="9" max="9" width="12.00390625" style="1" customWidth="1"/>
    <col min="10" max="10" width="9.125" style="1" customWidth="1"/>
    <col min="11" max="11" width="23.125" style="10" customWidth="1"/>
    <col min="12" max="16384" width="9.125" style="1" customWidth="1"/>
  </cols>
  <sheetData>
    <row r="1" spans="1:11" ht="12">
      <c r="A1" s="85" t="s">
        <v>50</v>
      </c>
      <c r="B1" s="85"/>
      <c r="C1" s="85"/>
      <c r="D1" s="85"/>
      <c r="E1" s="85"/>
      <c r="F1" s="85"/>
      <c r="G1" s="85"/>
      <c r="H1" s="85"/>
      <c r="I1" s="85"/>
      <c r="J1" s="85"/>
      <c r="K1" s="85"/>
    </row>
    <row r="3" spans="1:12" ht="47.25" customHeight="1">
      <c r="A3" s="33" t="s">
        <v>13</v>
      </c>
      <c r="B3" s="33" t="s">
        <v>34</v>
      </c>
      <c r="C3" s="35" t="s">
        <v>35</v>
      </c>
      <c r="D3" s="33" t="s">
        <v>14</v>
      </c>
      <c r="E3" s="75" t="s">
        <v>65</v>
      </c>
      <c r="F3" s="76"/>
      <c r="G3" s="86" t="s">
        <v>15</v>
      </c>
      <c r="H3" s="86"/>
      <c r="I3" s="86"/>
      <c r="J3" s="86"/>
      <c r="K3" s="71" t="s">
        <v>46</v>
      </c>
      <c r="L3" s="2"/>
    </row>
    <row r="4" spans="1:12" ht="21" customHeight="1">
      <c r="A4" s="34"/>
      <c r="B4" s="34"/>
      <c r="C4" s="36"/>
      <c r="D4" s="34"/>
      <c r="E4" s="79" t="s">
        <v>66</v>
      </c>
      <c r="F4" s="79" t="s">
        <v>19</v>
      </c>
      <c r="G4" s="33" t="s">
        <v>16</v>
      </c>
      <c r="H4" s="77" t="s">
        <v>17</v>
      </c>
      <c r="I4" s="78"/>
      <c r="J4" s="33" t="s">
        <v>18</v>
      </c>
      <c r="K4" s="72"/>
      <c r="L4" s="2"/>
    </row>
    <row r="5" spans="1:12" ht="63" customHeight="1">
      <c r="A5" s="55"/>
      <c r="B5" s="55"/>
      <c r="C5" s="55"/>
      <c r="D5" s="55"/>
      <c r="E5" s="80"/>
      <c r="F5" s="80"/>
      <c r="G5" s="70"/>
      <c r="H5" s="12" t="s">
        <v>67</v>
      </c>
      <c r="I5" s="12" t="s">
        <v>68</v>
      </c>
      <c r="J5" s="70"/>
      <c r="K5" s="49"/>
      <c r="L5" s="2"/>
    </row>
    <row r="6" spans="1:11" ht="52.5" customHeight="1">
      <c r="A6" s="42">
        <v>1</v>
      </c>
      <c r="B6" s="53" t="s">
        <v>52</v>
      </c>
      <c r="C6" s="84" t="s">
        <v>110</v>
      </c>
      <c r="D6" s="50" t="s">
        <v>38</v>
      </c>
      <c r="E6" s="15" t="s">
        <v>29</v>
      </c>
      <c r="F6" s="13">
        <f aca="true" t="shared" si="0" ref="F6:F47">SUM(G6:J6)</f>
        <v>122334.1</v>
      </c>
      <c r="G6" s="14">
        <f>SUM(G7:G11)</f>
        <v>0</v>
      </c>
      <c r="H6" s="14">
        <f>SUM(H7:H11)</f>
        <v>80236.1</v>
      </c>
      <c r="I6" s="14">
        <f>SUM(I7:I11)</f>
        <v>42098</v>
      </c>
      <c r="J6" s="14">
        <f>SUM(J7:J11)</f>
        <v>0</v>
      </c>
      <c r="K6" s="4"/>
    </row>
    <row r="7" spans="1:11" ht="27.75" customHeight="1">
      <c r="A7" s="43"/>
      <c r="B7" s="82"/>
      <c r="C7" s="54"/>
      <c r="D7" s="51"/>
      <c r="E7" s="16">
        <v>2007</v>
      </c>
      <c r="F7" s="13">
        <f t="shared" si="0"/>
        <v>58100</v>
      </c>
      <c r="G7" s="17">
        <v>0</v>
      </c>
      <c r="H7" s="17">
        <v>58100</v>
      </c>
      <c r="I7" s="17"/>
      <c r="J7" s="17">
        <v>0</v>
      </c>
      <c r="K7" s="22" t="s">
        <v>39</v>
      </c>
    </row>
    <row r="8" spans="1:11" ht="48.75" customHeight="1">
      <c r="A8" s="43"/>
      <c r="B8" s="82"/>
      <c r="C8" s="54"/>
      <c r="D8" s="51"/>
      <c r="E8" s="13">
        <v>2008</v>
      </c>
      <c r="F8" s="13">
        <f t="shared" si="0"/>
        <v>12542</v>
      </c>
      <c r="G8" s="13"/>
      <c r="H8" s="13">
        <v>12542</v>
      </c>
      <c r="I8" s="13"/>
      <c r="J8" s="13"/>
      <c r="K8" s="4" t="s">
        <v>40</v>
      </c>
    </row>
    <row r="9" spans="1:11" ht="33" customHeight="1">
      <c r="A9" s="43"/>
      <c r="B9" s="82"/>
      <c r="C9" s="54"/>
      <c r="D9" s="51"/>
      <c r="E9" s="13">
        <v>2009</v>
      </c>
      <c r="F9" s="13">
        <f t="shared" si="0"/>
        <v>0</v>
      </c>
      <c r="G9" s="13"/>
      <c r="H9" s="13">
        <v>0</v>
      </c>
      <c r="I9" s="13"/>
      <c r="J9" s="13"/>
      <c r="K9" s="4" t="s">
        <v>41</v>
      </c>
    </row>
    <row r="10" spans="1:11" ht="24.75" customHeight="1">
      <c r="A10" s="43"/>
      <c r="B10" s="82"/>
      <c r="C10" s="54"/>
      <c r="D10" s="51"/>
      <c r="E10" s="13">
        <v>2010</v>
      </c>
      <c r="F10" s="13">
        <f t="shared" si="0"/>
        <v>34166</v>
      </c>
      <c r="G10" s="13"/>
      <c r="H10" s="13">
        <v>5000</v>
      </c>
      <c r="I10" s="13">
        <v>29166</v>
      </c>
      <c r="J10" s="13"/>
      <c r="K10" s="4" t="s">
        <v>42</v>
      </c>
    </row>
    <row r="11" spans="1:11" ht="70.5" customHeight="1">
      <c r="A11" s="44"/>
      <c r="B11" s="83"/>
      <c r="C11" s="55"/>
      <c r="D11" s="52"/>
      <c r="E11" s="13">
        <v>2011</v>
      </c>
      <c r="F11" s="13">
        <f t="shared" si="0"/>
        <v>17526.1</v>
      </c>
      <c r="G11" s="13"/>
      <c r="H11" s="13">
        <v>4594.1</v>
      </c>
      <c r="I11" s="13">
        <v>12932</v>
      </c>
      <c r="J11" s="13"/>
      <c r="K11" s="4" t="s">
        <v>43</v>
      </c>
    </row>
    <row r="12" spans="1:11" ht="19.5" customHeight="1">
      <c r="A12" s="42">
        <v>2</v>
      </c>
      <c r="B12" s="53" t="s">
        <v>36</v>
      </c>
      <c r="C12" s="53" t="s">
        <v>111</v>
      </c>
      <c r="D12" s="50" t="s">
        <v>44</v>
      </c>
      <c r="E12" s="14" t="s">
        <v>29</v>
      </c>
      <c r="F12" s="14">
        <f t="shared" si="0"/>
        <v>718966</v>
      </c>
      <c r="G12" s="14">
        <f>SUM(G13:G16)</f>
        <v>1520</v>
      </c>
      <c r="H12" s="14">
        <f>SUM(H13:H16)</f>
        <v>387805</v>
      </c>
      <c r="I12" s="14">
        <f>SUM(I13:I16)</f>
        <v>329641</v>
      </c>
      <c r="J12" s="14">
        <f>SUM(J13:J16)</f>
        <v>0</v>
      </c>
      <c r="K12" s="4"/>
    </row>
    <row r="13" spans="1:11" ht="39.75" customHeight="1">
      <c r="A13" s="43"/>
      <c r="B13" s="82"/>
      <c r="C13" s="54"/>
      <c r="D13" s="51"/>
      <c r="E13" s="13">
        <v>2008</v>
      </c>
      <c r="F13" s="13">
        <f t="shared" si="0"/>
        <v>91282</v>
      </c>
      <c r="G13" s="13"/>
      <c r="H13" s="13">
        <v>91282</v>
      </c>
      <c r="I13" s="13"/>
      <c r="J13" s="13"/>
      <c r="K13" s="4" t="s">
        <v>74</v>
      </c>
    </row>
    <row r="14" spans="1:11" ht="63.75" customHeight="1">
      <c r="A14" s="43"/>
      <c r="B14" s="82"/>
      <c r="C14" s="54"/>
      <c r="D14" s="51"/>
      <c r="E14" s="13">
        <v>2009</v>
      </c>
      <c r="F14" s="13">
        <f t="shared" si="0"/>
        <v>26798</v>
      </c>
      <c r="G14" s="13"/>
      <c r="H14" s="13">
        <v>26798</v>
      </c>
      <c r="I14" s="13"/>
      <c r="J14" s="13"/>
      <c r="K14" s="4" t="s">
        <v>190</v>
      </c>
    </row>
    <row r="15" spans="1:11" ht="56.25" customHeight="1">
      <c r="A15" s="43"/>
      <c r="B15" s="82"/>
      <c r="C15" s="54"/>
      <c r="D15" s="51"/>
      <c r="E15" s="13">
        <v>2010</v>
      </c>
      <c r="F15" s="13">
        <f t="shared" si="0"/>
        <v>269319</v>
      </c>
      <c r="G15" s="13"/>
      <c r="H15" s="13">
        <v>269319</v>
      </c>
      <c r="I15" s="13"/>
      <c r="J15" s="13"/>
      <c r="K15" s="4" t="s">
        <v>191</v>
      </c>
    </row>
    <row r="16" spans="1:11" ht="61.5" customHeight="1">
      <c r="A16" s="44"/>
      <c r="B16" s="83"/>
      <c r="C16" s="55"/>
      <c r="D16" s="52"/>
      <c r="E16" s="13">
        <v>2011</v>
      </c>
      <c r="F16" s="13">
        <f t="shared" si="0"/>
        <v>331567</v>
      </c>
      <c r="G16" s="13">
        <v>1520</v>
      </c>
      <c r="H16" s="13">
        <v>406</v>
      </c>
      <c r="I16" s="13">
        <v>329641</v>
      </c>
      <c r="J16" s="13"/>
      <c r="K16" s="4" t="s">
        <v>192</v>
      </c>
    </row>
    <row r="17" spans="1:11" ht="18.75" customHeight="1">
      <c r="A17" s="42">
        <v>3</v>
      </c>
      <c r="B17" s="53" t="s">
        <v>37</v>
      </c>
      <c r="C17" s="53" t="s">
        <v>206</v>
      </c>
      <c r="D17" s="50" t="s">
        <v>56</v>
      </c>
      <c r="E17" s="14" t="s">
        <v>29</v>
      </c>
      <c r="F17" s="14">
        <f t="shared" si="0"/>
        <v>5875.7</v>
      </c>
      <c r="G17" s="14">
        <f>SUM(G18:G20)</f>
        <v>4085.7</v>
      </c>
      <c r="H17" s="14">
        <f>SUM(H18:H20)</f>
        <v>1790</v>
      </c>
      <c r="I17" s="14">
        <f>SUM(I18:I20)</f>
        <v>0</v>
      </c>
      <c r="J17" s="14">
        <f>SUM(J18:J20)</f>
        <v>0</v>
      </c>
      <c r="K17" s="50" t="s">
        <v>100</v>
      </c>
    </row>
    <row r="18" spans="1:11" ht="21" customHeight="1">
      <c r="A18" s="43"/>
      <c r="B18" s="82"/>
      <c r="C18" s="54"/>
      <c r="D18" s="51"/>
      <c r="E18" s="13">
        <v>2009</v>
      </c>
      <c r="F18" s="13">
        <f t="shared" si="0"/>
        <v>1630</v>
      </c>
      <c r="G18" s="13">
        <v>815</v>
      </c>
      <c r="H18" s="13">
        <v>815</v>
      </c>
      <c r="I18" s="13"/>
      <c r="J18" s="13"/>
      <c r="K18" s="56"/>
    </row>
    <row r="19" spans="1:11" ht="25.5" customHeight="1">
      <c r="A19" s="43"/>
      <c r="B19" s="82"/>
      <c r="C19" s="54"/>
      <c r="D19" s="51"/>
      <c r="E19" s="13">
        <v>2010</v>
      </c>
      <c r="F19" s="13">
        <f t="shared" si="0"/>
        <v>1645.7</v>
      </c>
      <c r="G19" s="13">
        <v>800.7</v>
      </c>
      <c r="H19" s="13">
        <v>845</v>
      </c>
      <c r="I19" s="13"/>
      <c r="J19" s="13"/>
      <c r="K19" s="56"/>
    </row>
    <row r="20" spans="1:11" ht="94.5" customHeight="1">
      <c r="A20" s="44"/>
      <c r="B20" s="82"/>
      <c r="C20" s="55"/>
      <c r="D20" s="52"/>
      <c r="E20" s="13">
        <v>2011</v>
      </c>
      <c r="F20" s="13">
        <f t="shared" si="0"/>
        <v>2600</v>
      </c>
      <c r="G20" s="13">
        <v>2470</v>
      </c>
      <c r="H20" s="13">
        <v>130</v>
      </c>
      <c r="I20" s="13"/>
      <c r="J20" s="13"/>
      <c r="K20" s="57"/>
    </row>
    <row r="21" spans="1:11" ht="34.5" customHeight="1">
      <c r="A21" s="42">
        <v>4</v>
      </c>
      <c r="B21" s="45" t="s">
        <v>160</v>
      </c>
      <c r="C21" s="45" t="s">
        <v>155</v>
      </c>
      <c r="D21" s="50" t="s">
        <v>156</v>
      </c>
      <c r="E21" s="14" t="s">
        <v>29</v>
      </c>
      <c r="F21" s="14">
        <f t="shared" si="0"/>
        <v>2750141.7199999997</v>
      </c>
      <c r="G21" s="14">
        <f>SUM(G22:G27)</f>
        <v>302308.69</v>
      </c>
      <c r="H21" s="14">
        <f>SUM(H22:H27)</f>
        <v>711162.76</v>
      </c>
      <c r="I21" s="14">
        <f>SUM(I22:I27)</f>
        <v>0</v>
      </c>
      <c r="J21" s="14">
        <f>SUM(J22:J27)</f>
        <v>1736670.27</v>
      </c>
      <c r="K21" s="50" t="s">
        <v>157</v>
      </c>
    </row>
    <row r="22" spans="1:11" ht="39.75" customHeight="1">
      <c r="A22" s="43"/>
      <c r="B22" s="46"/>
      <c r="C22" s="46"/>
      <c r="D22" s="51"/>
      <c r="E22" s="3">
        <v>2010</v>
      </c>
      <c r="F22" s="14">
        <f t="shared" si="0"/>
        <v>305326.24</v>
      </c>
      <c r="G22" s="13">
        <v>54520.51</v>
      </c>
      <c r="H22" s="13">
        <v>28437.02</v>
      </c>
      <c r="I22" s="13"/>
      <c r="J22" s="13">
        <v>222368.71</v>
      </c>
      <c r="K22" s="51"/>
    </row>
    <row r="23" spans="1:11" ht="46.5" customHeight="1">
      <c r="A23" s="43"/>
      <c r="B23" s="46"/>
      <c r="C23" s="46"/>
      <c r="D23" s="51"/>
      <c r="E23" s="3">
        <v>2011</v>
      </c>
      <c r="F23" s="14">
        <f t="shared" si="0"/>
        <v>612347.2</v>
      </c>
      <c r="G23" s="13">
        <v>52090.43</v>
      </c>
      <c r="H23" s="13">
        <v>118279.5</v>
      </c>
      <c r="I23" s="13"/>
      <c r="J23" s="13">
        <v>441977.27</v>
      </c>
      <c r="K23" s="51"/>
    </row>
    <row r="24" spans="1:11" ht="53.25" customHeight="1">
      <c r="A24" s="43"/>
      <c r="B24" s="46"/>
      <c r="C24" s="46"/>
      <c r="D24" s="51"/>
      <c r="E24" s="3">
        <v>2012</v>
      </c>
      <c r="F24" s="14">
        <f t="shared" si="0"/>
        <v>535840.49</v>
      </c>
      <c r="G24" s="13">
        <v>42639.84</v>
      </c>
      <c r="H24" s="13">
        <v>170609.75</v>
      </c>
      <c r="I24" s="13"/>
      <c r="J24" s="13">
        <v>322590.9</v>
      </c>
      <c r="K24" s="51"/>
    </row>
    <row r="25" spans="1:11" ht="66.75" customHeight="1">
      <c r="A25" s="43"/>
      <c r="B25" s="46"/>
      <c r="C25" s="46"/>
      <c r="D25" s="51"/>
      <c r="E25" s="3">
        <v>2013</v>
      </c>
      <c r="F25" s="14">
        <f t="shared" si="0"/>
        <v>552488.21</v>
      </c>
      <c r="G25" s="13">
        <v>78117.37</v>
      </c>
      <c r="H25" s="13">
        <v>212927.44</v>
      </c>
      <c r="I25" s="13"/>
      <c r="J25" s="13">
        <v>261443.4</v>
      </c>
      <c r="K25" s="51"/>
    </row>
    <row r="26" spans="1:11" ht="53.25" customHeight="1">
      <c r="A26" s="43"/>
      <c r="B26" s="46"/>
      <c r="C26" s="46"/>
      <c r="D26" s="51"/>
      <c r="E26" s="3">
        <v>2014</v>
      </c>
      <c r="F26" s="14">
        <f t="shared" si="0"/>
        <v>440969.57999999996</v>
      </c>
      <c r="G26" s="13">
        <v>62813.74</v>
      </c>
      <c r="H26" s="13">
        <v>144112.15</v>
      </c>
      <c r="I26" s="13"/>
      <c r="J26" s="13">
        <v>234043.69</v>
      </c>
      <c r="K26" s="51"/>
    </row>
    <row r="27" spans="1:11" ht="51" customHeight="1">
      <c r="A27" s="44"/>
      <c r="B27" s="47"/>
      <c r="C27" s="47"/>
      <c r="D27" s="52"/>
      <c r="E27" s="3">
        <v>2015</v>
      </c>
      <c r="F27" s="14">
        <f t="shared" si="0"/>
        <v>303170</v>
      </c>
      <c r="G27" s="13">
        <v>12126.8</v>
      </c>
      <c r="H27" s="13">
        <v>36796.9</v>
      </c>
      <c r="I27" s="13"/>
      <c r="J27" s="13">
        <v>254246.3</v>
      </c>
      <c r="K27" s="52"/>
    </row>
    <row r="28" spans="1:11" ht="139.5" customHeight="1">
      <c r="A28" s="42">
        <v>5</v>
      </c>
      <c r="B28" s="45" t="s">
        <v>163</v>
      </c>
      <c r="C28" s="45" t="s">
        <v>161</v>
      </c>
      <c r="D28" s="50" t="s">
        <v>162</v>
      </c>
      <c r="E28" s="14" t="s">
        <v>29</v>
      </c>
      <c r="F28" s="14">
        <f t="shared" si="0"/>
        <v>2410</v>
      </c>
      <c r="G28" s="14">
        <f>SUM(G29:G31)</f>
        <v>0</v>
      </c>
      <c r="H28" s="14">
        <f>SUM(H29:H31)</f>
        <v>2410</v>
      </c>
      <c r="I28" s="14">
        <f>SUM(I29:I31)</f>
        <v>0</v>
      </c>
      <c r="J28" s="14">
        <f>SUM(J29:J31)</f>
        <v>0</v>
      </c>
      <c r="K28" s="81" t="s">
        <v>164</v>
      </c>
    </row>
    <row r="29" spans="1:11" ht="114.75" customHeight="1">
      <c r="A29" s="43"/>
      <c r="B29" s="46"/>
      <c r="C29" s="46"/>
      <c r="D29" s="51"/>
      <c r="E29" s="13">
        <v>2011</v>
      </c>
      <c r="F29" s="13">
        <f t="shared" si="0"/>
        <v>710</v>
      </c>
      <c r="G29" s="13"/>
      <c r="H29" s="13">
        <v>710</v>
      </c>
      <c r="I29" s="13"/>
      <c r="J29" s="13"/>
      <c r="K29" s="51"/>
    </row>
    <row r="30" spans="1:11" ht="127.5" customHeight="1">
      <c r="A30" s="43"/>
      <c r="B30" s="46"/>
      <c r="C30" s="46"/>
      <c r="D30" s="51"/>
      <c r="E30" s="13">
        <v>2012</v>
      </c>
      <c r="F30" s="13">
        <f t="shared" si="0"/>
        <v>700</v>
      </c>
      <c r="G30" s="13"/>
      <c r="H30" s="13">
        <v>700</v>
      </c>
      <c r="I30" s="13"/>
      <c r="J30" s="13"/>
      <c r="K30" s="51"/>
    </row>
    <row r="31" spans="1:11" ht="109.5" customHeight="1">
      <c r="A31" s="44"/>
      <c r="B31" s="47"/>
      <c r="C31" s="47"/>
      <c r="D31" s="52"/>
      <c r="E31" s="13">
        <v>2013</v>
      </c>
      <c r="F31" s="13">
        <f t="shared" si="0"/>
        <v>1000</v>
      </c>
      <c r="G31" s="13"/>
      <c r="H31" s="13">
        <v>1000</v>
      </c>
      <c r="I31" s="13"/>
      <c r="J31" s="13"/>
      <c r="K31" s="52"/>
    </row>
    <row r="32" spans="1:11" ht="115.5" customHeight="1">
      <c r="A32" s="11">
        <v>6</v>
      </c>
      <c r="B32" s="45" t="s">
        <v>165</v>
      </c>
      <c r="C32" s="45" t="s">
        <v>205</v>
      </c>
      <c r="D32" s="50" t="s">
        <v>11</v>
      </c>
      <c r="E32" s="14" t="s">
        <v>29</v>
      </c>
      <c r="F32" s="14">
        <f t="shared" si="0"/>
        <v>12500</v>
      </c>
      <c r="G32" s="14">
        <f>SUM(G33:G35)</f>
        <v>0</v>
      </c>
      <c r="H32" s="14">
        <f>SUM(H33:H35)</f>
        <v>12500</v>
      </c>
      <c r="I32" s="14">
        <f>SUM(I33:I35)</f>
        <v>0</v>
      </c>
      <c r="J32" s="14">
        <f>SUM(J33:J35)</f>
        <v>0</v>
      </c>
      <c r="K32" s="50" t="s">
        <v>12</v>
      </c>
    </row>
    <row r="33" spans="1:11" ht="54.75" customHeight="1">
      <c r="A33" s="11"/>
      <c r="B33" s="46"/>
      <c r="C33" s="46"/>
      <c r="D33" s="51"/>
      <c r="E33" s="13">
        <v>2011</v>
      </c>
      <c r="F33" s="13">
        <f t="shared" si="0"/>
        <v>4000</v>
      </c>
      <c r="G33" s="13"/>
      <c r="H33" s="13">
        <v>4000</v>
      </c>
      <c r="I33" s="13"/>
      <c r="J33" s="13"/>
      <c r="K33" s="56"/>
    </row>
    <row r="34" spans="1:11" ht="38.25" customHeight="1">
      <c r="A34" s="11"/>
      <c r="B34" s="46"/>
      <c r="C34" s="46"/>
      <c r="D34" s="51"/>
      <c r="E34" s="13">
        <v>2012</v>
      </c>
      <c r="F34" s="13">
        <f t="shared" si="0"/>
        <v>4200</v>
      </c>
      <c r="G34" s="13"/>
      <c r="H34" s="13">
        <v>4200</v>
      </c>
      <c r="I34" s="13"/>
      <c r="J34" s="13"/>
      <c r="K34" s="56"/>
    </row>
    <row r="35" spans="1:11" ht="57.75" customHeight="1">
      <c r="A35" s="11"/>
      <c r="B35" s="47"/>
      <c r="C35" s="47"/>
      <c r="D35" s="52"/>
      <c r="E35" s="13">
        <v>2013</v>
      </c>
      <c r="F35" s="13">
        <f t="shared" si="0"/>
        <v>4300</v>
      </c>
      <c r="G35" s="13"/>
      <c r="H35" s="13">
        <v>4300</v>
      </c>
      <c r="I35" s="13"/>
      <c r="J35" s="13"/>
      <c r="K35" s="57"/>
    </row>
    <row r="36" spans="1:11" ht="152.25" customHeight="1">
      <c r="A36" s="42">
        <v>7</v>
      </c>
      <c r="B36" s="45" t="s">
        <v>169</v>
      </c>
      <c r="C36" s="45" t="s">
        <v>170</v>
      </c>
      <c r="D36" s="50" t="s">
        <v>171</v>
      </c>
      <c r="E36" s="14" t="s">
        <v>29</v>
      </c>
      <c r="F36" s="14">
        <f t="shared" si="0"/>
        <v>5780</v>
      </c>
      <c r="G36" s="14">
        <f>SUM(G37:G39)</f>
        <v>0</v>
      </c>
      <c r="H36" s="14">
        <f>SUM(H37:H39)</f>
        <v>5780</v>
      </c>
      <c r="I36" s="14">
        <f>SUM(I37:I39)</f>
        <v>0</v>
      </c>
      <c r="J36" s="14">
        <f>SUM(J37:J39)</f>
        <v>0</v>
      </c>
      <c r="K36" s="39" t="s">
        <v>0</v>
      </c>
    </row>
    <row r="37" spans="1:11" ht="138.75" customHeight="1">
      <c r="A37" s="43"/>
      <c r="B37" s="46"/>
      <c r="C37" s="46"/>
      <c r="D37" s="51"/>
      <c r="E37" s="13">
        <v>2011</v>
      </c>
      <c r="F37" s="13">
        <f t="shared" si="0"/>
        <v>1800</v>
      </c>
      <c r="G37" s="13"/>
      <c r="H37" s="13">
        <v>1800</v>
      </c>
      <c r="I37" s="13"/>
      <c r="J37" s="13"/>
      <c r="K37" s="40"/>
    </row>
    <row r="38" spans="1:11" ht="134.25" customHeight="1">
      <c r="A38" s="43"/>
      <c r="B38" s="46"/>
      <c r="C38" s="46"/>
      <c r="D38" s="51"/>
      <c r="E38" s="13">
        <v>2012</v>
      </c>
      <c r="F38" s="13">
        <f t="shared" si="0"/>
        <v>1980</v>
      </c>
      <c r="G38" s="13"/>
      <c r="H38" s="13">
        <v>1980</v>
      </c>
      <c r="I38" s="13"/>
      <c r="J38" s="13"/>
      <c r="K38" s="40"/>
    </row>
    <row r="39" spans="1:11" ht="148.5" customHeight="1">
      <c r="A39" s="44"/>
      <c r="B39" s="47"/>
      <c r="C39" s="47"/>
      <c r="D39" s="52"/>
      <c r="E39" s="13">
        <v>2013</v>
      </c>
      <c r="F39" s="13">
        <f t="shared" si="0"/>
        <v>2000</v>
      </c>
      <c r="G39" s="13"/>
      <c r="H39" s="13">
        <v>2000</v>
      </c>
      <c r="I39" s="13"/>
      <c r="J39" s="13"/>
      <c r="K39" s="41"/>
    </row>
    <row r="40" spans="1:11" ht="213.75" customHeight="1">
      <c r="A40" s="42">
        <v>8</v>
      </c>
      <c r="B40" s="45" t="s">
        <v>172</v>
      </c>
      <c r="C40" s="45" t="s">
        <v>105</v>
      </c>
      <c r="D40" s="45" t="s">
        <v>174</v>
      </c>
      <c r="E40" s="14" t="s">
        <v>29</v>
      </c>
      <c r="F40" s="14">
        <f>SUM(G40:J40)</f>
        <v>395882.4</v>
      </c>
      <c r="G40" s="14">
        <f>SUM(G41:G43)</f>
        <v>160319.3</v>
      </c>
      <c r="H40" s="14">
        <f>SUM(H41:H43)</f>
        <v>90923.3</v>
      </c>
      <c r="I40" s="14">
        <f>SUM(I41:I43)</f>
        <v>0</v>
      </c>
      <c r="J40" s="14">
        <f>SUM(J41:J43)</f>
        <v>144639.80000000002</v>
      </c>
      <c r="K40" s="39" t="s">
        <v>176</v>
      </c>
    </row>
    <row r="41" spans="1:11" ht="126" customHeight="1">
      <c r="A41" s="43"/>
      <c r="B41" s="46"/>
      <c r="C41" s="46"/>
      <c r="D41" s="48"/>
      <c r="E41" s="13">
        <v>2011</v>
      </c>
      <c r="F41" s="13">
        <f>SUM(G41:J41)</f>
        <v>342644</v>
      </c>
      <c r="G41" s="13">
        <v>148277.8</v>
      </c>
      <c r="H41" s="13">
        <v>73976.1</v>
      </c>
      <c r="I41" s="13"/>
      <c r="J41" s="13">
        <v>120390.1</v>
      </c>
      <c r="K41" s="40"/>
    </row>
    <row r="42" spans="1:11" ht="258" customHeight="1">
      <c r="A42" s="43"/>
      <c r="B42" s="46"/>
      <c r="C42" s="46"/>
      <c r="D42" s="48"/>
      <c r="E42" s="13">
        <v>2012</v>
      </c>
      <c r="F42" s="13">
        <f>SUM(G42:J42)</f>
        <v>44271.7</v>
      </c>
      <c r="G42" s="13">
        <v>9304.2</v>
      </c>
      <c r="H42" s="13">
        <v>10717.8</v>
      </c>
      <c r="I42" s="13"/>
      <c r="J42" s="13">
        <v>24249.7</v>
      </c>
      <c r="K42" s="40"/>
    </row>
    <row r="43" spans="1:11" ht="286.5" customHeight="1">
      <c r="A43" s="44"/>
      <c r="B43" s="47"/>
      <c r="C43" s="47"/>
      <c r="D43" s="49"/>
      <c r="E43" s="13">
        <v>2013</v>
      </c>
      <c r="F43" s="13">
        <f>SUM(G43:J43)</f>
        <v>8966.7</v>
      </c>
      <c r="G43" s="13">
        <v>2737.3</v>
      </c>
      <c r="H43" s="13">
        <v>6229.4</v>
      </c>
      <c r="I43" s="13"/>
      <c r="J43" s="13"/>
      <c r="K43" s="41"/>
    </row>
    <row r="44" spans="1:11" ht="148.5" customHeight="1">
      <c r="A44" s="42">
        <v>9</v>
      </c>
      <c r="B44" s="45" t="s">
        <v>1</v>
      </c>
      <c r="C44" s="45" t="s">
        <v>210</v>
      </c>
      <c r="D44" s="45" t="s">
        <v>2</v>
      </c>
      <c r="E44" s="14" t="s">
        <v>29</v>
      </c>
      <c r="F44" s="14">
        <f t="shared" si="0"/>
        <v>129334.8</v>
      </c>
      <c r="G44" s="14">
        <f>SUM(G45:G47)</f>
        <v>122277</v>
      </c>
      <c r="H44" s="14">
        <f>SUM(H45:H47)</f>
        <v>7057.8</v>
      </c>
      <c r="I44" s="14">
        <f>SUM(I45:I47)</f>
        <v>0</v>
      </c>
      <c r="J44" s="14">
        <f>SUM(J45:J47)</f>
        <v>0</v>
      </c>
      <c r="K44" s="39" t="s">
        <v>3</v>
      </c>
    </row>
    <row r="45" spans="1:11" ht="62.25" customHeight="1">
      <c r="A45" s="43"/>
      <c r="B45" s="46"/>
      <c r="C45" s="46"/>
      <c r="D45" s="46"/>
      <c r="E45" s="13">
        <v>2011</v>
      </c>
      <c r="F45" s="13">
        <f t="shared" si="0"/>
        <v>115072.90000000001</v>
      </c>
      <c r="G45" s="13">
        <v>108728.1</v>
      </c>
      <c r="H45" s="13">
        <v>6344.8</v>
      </c>
      <c r="I45" s="13"/>
      <c r="J45" s="13"/>
      <c r="K45" s="40"/>
    </row>
    <row r="46" spans="1:11" ht="49.5" customHeight="1">
      <c r="A46" s="43"/>
      <c r="B46" s="46"/>
      <c r="C46" s="46"/>
      <c r="D46" s="46"/>
      <c r="E46" s="13">
        <v>2012</v>
      </c>
      <c r="F46" s="13">
        <f t="shared" si="0"/>
        <v>7174.9</v>
      </c>
      <c r="G46" s="13">
        <v>6816.2</v>
      </c>
      <c r="H46" s="13">
        <v>358.7</v>
      </c>
      <c r="I46" s="13"/>
      <c r="J46" s="13"/>
      <c r="K46" s="40"/>
    </row>
    <row r="47" spans="1:11" ht="53.25" customHeight="1">
      <c r="A47" s="44"/>
      <c r="B47" s="47"/>
      <c r="C47" s="47"/>
      <c r="D47" s="47"/>
      <c r="E47" s="13">
        <v>2013</v>
      </c>
      <c r="F47" s="13">
        <f t="shared" si="0"/>
        <v>7087</v>
      </c>
      <c r="G47" s="13">
        <v>6732.7</v>
      </c>
      <c r="H47" s="13">
        <v>354.3</v>
      </c>
      <c r="I47" s="13"/>
      <c r="J47" s="13"/>
      <c r="K47" s="41"/>
    </row>
    <row r="48" spans="1:11" ht="114.75" customHeight="1">
      <c r="A48" s="42">
        <v>10</v>
      </c>
      <c r="B48" s="45" t="s">
        <v>177</v>
      </c>
      <c r="C48" s="45" t="s">
        <v>178</v>
      </c>
      <c r="D48" s="45" t="s">
        <v>179</v>
      </c>
      <c r="E48" s="14" t="s">
        <v>29</v>
      </c>
      <c r="F48" s="14">
        <f>SUM(G48:J48)</f>
        <v>91441</v>
      </c>
      <c r="G48" s="14">
        <f>SUM(G49:G51)</f>
        <v>47800</v>
      </c>
      <c r="H48" s="14">
        <f>SUM(H49:H51)</f>
        <v>43641</v>
      </c>
      <c r="I48" s="14">
        <f>SUM(I49:I51)</f>
        <v>0</v>
      </c>
      <c r="J48" s="14">
        <f>SUM(J49:J51)</f>
        <v>0</v>
      </c>
      <c r="K48" s="39" t="s">
        <v>180</v>
      </c>
    </row>
    <row r="49" spans="1:11" ht="121.5" customHeight="1">
      <c r="A49" s="43"/>
      <c r="B49" s="46"/>
      <c r="C49" s="46"/>
      <c r="D49" s="46"/>
      <c r="E49" s="13">
        <v>2011</v>
      </c>
      <c r="F49" s="13">
        <f>SUM(G49:J49)</f>
        <v>22544</v>
      </c>
      <c r="G49" s="13">
        <v>8680</v>
      </c>
      <c r="H49" s="13">
        <v>13864</v>
      </c>
      <c r="I49" s="13"/>
      <c r="J49" s="13"/>
      <c r="K49" s="40"/>
    </row>
    <row r="50" spans="1:11" ht="161.25" customHeight="1">
      <c r="A50" s="43"/>
      <c r="B50" s="46"/>
      <c r="C50" s="46"/>
      <c r="D50" s="46"/>
      <c r="E50" s="13">
        <v>2012</v>
      </c>
      <c r="F50" s="13">
        <f>SUM(G50:J50)</f>
        <v>30418</v>
      </c>
      <c r="G50" s="13">
        <v>11880</v>
      </c>
      <c r="H50" s="13">
        <v>18538</v>
      </c>
      <c r="I50" s="13"/>
      <c r="J50" s="13"/>
      <c r="K50" s="40"/>
    </row>
    <row r="51" spans="1:11" ht="150" customHeight="1">
      <c r="A51" s="44"/>
      <c r="B51" s="47"/>
      <c r="C51" s="47"/>
      <c r="D51" s="47"/>
      <c r="E51" s="13">
        <v>2013</v>
      </c>
      <c r="F51" s="13">
        <f>SUM(G51:J51)</f>
        <v>38479</v>
      </c>
      <c r="G51" s="13">
        <v>27240</v>
      </c>
      <c r="H51" s="13">
        <v>11239</v>
      </c>
      <c r="I51" s="13"/>
      <c r="J51" s="13"/>
      <c r="K51" s="41"/>
    </row>
  </sheetData>
  <mergeCells count="60">
    <mergeCell ref="J4:J5"/>
    <mergeCell ref="C12:C16"/>
    <mergeCell ref="D12:D16"/>
    <mergeCell ref="E4:E5"/>
    <mergeCell ref="A1:K1"/>
    <mergeCell ref="A3:A5"/>
    <mergeCell ref="B3:B5"/>
    <mergeCell ref="C3:C5"/>
    <mergeCell ref="D3:D5"/>
    <mergeCell ref="E3:F3"/>
    <mergeCell ref="G3:J3"/>
    <mergeCell ref="G4:G5"/>
    <mergeCell ref="K3:K5"/>
    <mergeCell ref="H4:I4"/>
    <mergeCell ref="A6:A11"/>
    <mergeCell ref="B6:B11"/>
    <mergeCell ref="C6:C11"/>
    <mergeCell ref="F4:F5"/>
    <mergeCell ref="D6:D11"/>
    <mergeCell ref="K17:K20"/>
    <mergeCell ref="A17:A20"/>
    <mergeCell ref="B17:B20"/>
    <mergeCell ref="C17:C20"/>
    <mergeCell ref="D17:D20"/>
    <mergeCell ref="A12:A16"/>
    <mergeCell ref="B12:B16"/>
    <mergeCell ref="K21:K27"/>
    <mergeCell ref="A28:A31"/>
    <mergeCell ref="B28:B31"/>
    <mergeCell ref="C28:C31"/>
    <mergeCell ref="D28:D31"/>
    <mergeCell ref="K28:K31"/>
    <mergeCell ref="A21:A27"/>
    <mergeCell ref="B21:B27"/>
    <mergeCell ref="C36:C39"/>
    <mergeCell ref="C21:C27"/>
    <mergeCell ref="D21:D27"/>
    <mergeCell ref="B32:B35"/>
    <mergeCell ref="C32:C35"/>
    <mergeCell ref="D32:D35"/>
    <mergeCell ref="C44:C47"/>
    <mergeCell ref="K32:K35"/>
    <mergeCell ref="K36:K39"/>
    <mergeCell ref="A40:A43"/>
    <mergeCell ref="B40:B43"/>
    <mergeCell ref="C40:C43"/>
    <mergeCell ref="D40:D43"/>
    <mergeCell ref="K40:K43"/>
    <mergeCell ref="A36:A39"/>
    <mergeCell ref="B36:B39"/>
    <mergeCell ref="D44:D47"/>
    <mergeCell ref="D36:D39"/>
    <mergeCell ref="K44:K47"/>
    <mergeCell ref="A48:A51"/>
    <mergeCell ref="B48:B51"/>
    <mergeCell ref="C48:C51"/>
    <mergeCell ref="D48:D51"/>
    <mergeCell ref="K48:K51"/>
    <mergeCell ref="A44:A47"/>
    <mergeCell ref="B44:B4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61"/>
  <sheetViews>
    <sheetView workbookViewId="0" topLeftCell="A27">
      <selection activeCell="G3" sqref="G3:I3"/>
    </sheetView>
  </sheetViews>
  <sheetFormatPr defaultColWidth="9.00390625" defaultRowHeight="12.75"/>
  <cols>
    <col min="1" max="1" width="4.00390625" style="10" customWidth="1"/>
    <col min="2" max="2" width="17.375" style="10" customWidth="1"/>
    <col min="3" max="3" width="13.75390625" style="10" customWidth="1"/>
    <col min="4" max="4" width="18.25390625" style="9" customWidth="1"/>
    <col min="5" max="6" width="7.875" style="2" customWidth="1"/>
    <col min="7" max="7" width="8.875" style="2" customWidth="1"/>
    <col min="8" max="8" width="10.125" style="2" customWidth="1"/>
    <col min="9" max="9" width="9.125" style="2" customWidth="1"/>
    <col min="10" max="10" width="44.00390625" style="10" customWidth="1"/>
    <col min="11" max="16384" width="9.125" style="2" customWidth="1"/>
  </cols>
  <sheetData>
    <row r="1" spans="1:10" ht="12">
      <c r="A1" s="101" t="s">
        <v>202</v>
      </c>
      <c r="B1" s="101"/>
      <c r="C1" s="101"/>
      <c r="D1" s="101"/>
      <c r="E1" s="101"/>
      <c r="F1" s="101"/>
      <c r="G1" s="101"/>
      <c r="H1" s="101"/>
      <c r="I1" s="101"/>
      <c r="J1" s="101"/>
    </row>
    <row r="3" spans="1:10" ht="47.25" customHeight="1">
      <c r="A3" s="33" t="s">
        <v>13</v>
      </c>
      <c r="B3" s="33" t="s">
        <v>34</v>
      </c>
      <c r="C3" s="35" t="s">
        <v>35</v>
      </c>
      <c r="D3" s="33" t="s">
        <v>14</v>
      </c>
      <c r="E3" s="75" t="s">
        <v>65</v>
      </c>
      <c r="F3" s="76"/>
      <c r="G3" s="86" t="s">
        <v>15</v>
      </c>
      <c r="H3" s="86"/>
      <c r="I3" s="86"/>
      <c r="J3" s="71" t="s">
        <v>46</v>
      </c>
    </row>
    <row r="4" spans="1:10" ht="21" customHeight="1">
      <c r="A4" s="34"/>
      <c r="B4" s="34"/>
      <c r="C4" s="36"/>
      <c r="D4" s="34"/>
      <c r="E4" s="79" t="s">
        <v>66</v>
      </c>
      <c r="F4" s="79" t="s">
        <v>19</v>
      </c>
      <c r="G4" s="33" t="s">
        <v>16</v>
      </c>
      <c r="H4" s="33" t="s">
        <v>17</v>
      </c>
      <c r="I4" s="33" t="s">
        <v>18</v>
      </c>
      <c r="J4" s="72"/>
    </row>
    <row r="5" spans="1:10" ht="30.75" customHeight="1">
      <c r="A5" s="55"/>
      <c r="B5" s="55"/>
      <c r="C5" s="55"/>
      <c r="D5" s="55"/>
      <c r="E5" s="80"/>
      <c r="F5" s="80"/>
      <c r="G5" s="70"/>
      <c r="H5" s="55"/>
      <c r="I5" s="70"/>
      <c r="J5" s="49"/>
    </row>
    <row r="6" spans="1:10" ht="71.25" customHeight="1">
      <c r="A6" s="45">
        <v>1</v>
      </c>
      <c r="B6" s="91" t="s">
        <v>103</v>
      </c>
      <c r="C6" s="91" t="s">
        <v>218</v>
      </c>
      <c r="D6" s="50" t="s">
        <v>106</v>
      </c>
      <c r="E6" s="12" t="s">
        <v>29</v>
      </c>
      <c r="F6" s="12">
        <f>SUM(G6:I6)</f>
        <v>114417</v>
      </c>
      <c r="G6" s="12">
        <f>SUM(G7:G9)</f>
        <v>0</v>
      </c>
      <c r="H6" s="12">
        <f>SUM(H7:H9)</f>
        <v>102747</v>
      </c>
      <c r="I6" s="12">
        <f>SUM(I7:I9)</f>
        <v>11670</v>
      </c>
      <c r="J6" s="87" t="s">
        <v>112</v>
      </c>
    </row>
    <row r="7" spans="1:10" ht="70.5" customHeight="1">
      <c r="A7" s="46"/>
      <c r="B7" s="63"/>
      <c r="C7" s="63"/>
      <c r="D7" s="51"/>
      <c r="E7" s="3">
        <v>2010</v>
      </c>
      <c r="F7" s="12">
        <f aca="true" t="shared" si="0" ref="F7:F43">SUM(G7:I7)</f>
        <v>35192</v>
      </c>
      <c r="G7" s="3"/>
      <c r="H7" s="3">
        <v>30022</v>
      </c>
      <c r="I7" s="3">
        <v>5170</v>
      </c>
      <c r="J7" s="48"/>
    </row>
    <row r="8" spans="1:10" ht="59.25" customHeight="1">
      <c r="A8" s="46"/>
      <c r="B8" s="63"/>
      <c r="C8" s="63"/>
      <c r="D8" s="51"/>
      <c r="E8" s="3">
        <v>2011</v>
      </c>
      <c r="F8" s="12">
        <f t="shared" si="0"/>
        <v>39171</v>
      </c>
      <c r="G8" s="3"/>
      <c r="H8" s="3">
        <v>35971</v>
      </c>
      <c r="I8" s="3">
        <v>3200</v>
      </c>
      <c r="J8" s="48"/>
    </row>
    <row r="9" spans="1:10" ht="30.75" customHeight="1">
      <c r="A9" s="47"/>
      <c r="B9" s="63"/>
      <c r="C9" s="63"/>
      <c r="D9" s="52"/>
      <c r="E9" s="3">
        <v>2012</v>
      </c>
      <c r="F9" s="12">
        <f t="shared" si="0"/>
        <v>40054</v>
      </c>
      <c r="G9" s="3"/>
      <c r="H9" s="3">
        <v>36754</v>
      </c>
      <c r="I9" s="3">
        <v>3300</v>
      </c>
      <c r="J9" s="49"/>
    </row>
    <row r="10" spans="1:10" ht="105.75" customHeight="1">
      <c r="A10" s="45">
        <v>2</v>
      </c>
      <c r="B10" s="91" t="s">
        <v>107</v>
      </c>
      <c r="C10" s="91" t="s">
        <v>219</v>
      </c>
      <c r="D10" s="50" t="s">
        <v>108</v>
      </c>
      <c r="E10" s="12" t="s">
        <v>29</v>
      </c>
      <c r="F10" s="12">
        <f t="shared" si="0"/>
        <v>6094.7</v>
      </c>
      <c r="G10" s="12">
        <f>SUM(G11:G13)</f>
        <v>0</v>
      </c>
      <c r="H10" s="12">
        <f>SUM(H11:H13)</f>
        <v>6094.7</v>
      </c>
      <c r="I10" s="12">
        <f>SUM(I11:I13)</f>
        <v>0</v>
      </c>
      <c r="J10" s="50" t="s">
        <v>109</v>
      </c>
    </row>
    <row r="11" spans="1:10" ht="57" customHeight="1">
      <c r="A11" s="54"/>
      <c r="B11" s="63"/>
      <c r="C11" s="63"/>
      <c r="D11" s="48"/>
      <c r="E11" s="3">
        <v>2010</v>
      </c>
      <c r="F11" s="12">
        <f t="shared" si="0"/>
        <v>2004.7</v>
      </c>
      <c r="G11" s="3"/>
      <c r="H11" s="3">
        <v>2004.7</v>
      </c>
      <c r="I11" s="3"/>
      <c r="J11" s="56"/>
    </row>
    <row r="12" spans="1:10" ht="83.25" customHeight="1">
      <c r="A12" s="54"/>
      <c r="B12" s="63"/>
      <c r="C12" s="63"/>
      <c r="D12" s="48"/>
      <c r="E12" s="3">
        <v>2011</v>
      </c>
      <c r="F12" s="12">
        <f t="shared" si="0"/>
        <v>2540</v>
      </c>
      <c r="G12" s="3"/>
      <c r="H12" s="3">
        <v>2540</v>
      </c>
      <c r="I12" s="3"/>
      <c r="J12" s="56"/>
    </row>
    <row r="13" spans="1:10" ht="69" customHeight="1">
      <c r="A13" s="55"/>
      <c r="B13" s="100"/>
      <c r="C13" s="100"/>
      <c r="D13" s="49"/>
      <c r="E13" s="3">
        <v>2012</v>
      </c>
      <c r="F13" s="12">
        <f t="shared" si="0"/>
        <v>1550</v>
      </c>
      <c r="G13" s="3"/>
      <c r="H13" s="3">
        <v>1550</v>
      </c>
      <c r="I13" s="3"/>
      <c r="J13" s="57"/>
    </row>
    <row r="14" spans="1:10" ht="60" customHeight="1">
      <c r="A14" s="45">
        <v>3</v>
      </c>
      <c r="B14" s="113" t="s">
        <v>113</v>
      </c>
      <c r="C14" s="91" t="s">
        <v>9</v>
      </c>
      <c r="D14" s="50" t="s">
        <v>114</v>
      </c>
      <c r="E14" s="12" t="s">
        <v>29</v>
      </c>
      <c r="F14" s="12">
        <f t="shared" si="0"/>
        <v>62079</v>
      </c>
      <c r="G14" s="12">
        <f>SUM(G15:G17)</f>
        <v>0</v>
      </c>
      <c r="H14" s="12">
        <f>SUM(H15:H17)</f>
        <v>60615</v>
      </c>
      <c r="I14" s="12">
        <f>SUM(I15:I17)</f>
        <v>1464</v>
      </c>
      <c r="J14" s="87" t="s">
        <v>115</v>
      </c>
    </row>
    <row r="15" spans="1:10" ht="62.25" customHeight="1">
      <c r="A15" s="46"/>
      <c r="B15" s="114"/>
      <c r="C15" s="90"/>
      <c r="D15" s="51"/>
      <c r="E15" s="3">
        <v>2010</v>
      </c>
      <c r="F15" s="12">
        <f t="shared" si="0"/>
        <v>16782</v>
      </c>
      <c r="G15" s="3"/>
      <c r="H15" s="3">
        <v>16018</v>
      </c>
      <c r="I15" s="3">
        <v>764</v>
      </c>
      <c r="J15" s="48"/>
    </row>
    <row r="16" spans="1:10" ht="45.75" customHeight="1">
      <c r="A16" s="46"/>
      <c r="B16" s="114"/>
      <c r="C16" s="90"/>
      <c r="D16" s="51"/>
      <c r="E16" s="3">
        <v>2011</v>
      </c>
      <c r="F16" s="12">
        <f t="shared" si="0"/>
        <v>22273</v>
      </c>
      <c r="G16" s="3"/>
      <c r="H16" s="3">
        <v>21923</v>
      </c>
      <c r="I16" s="3">
        <v>350</v>
      </c>
      <c r="J16" s="48"/>
    </row>
    <row r="17" spans="1:10" ht="50.25" customHeight="1">
      <c r="A17" s="47"/>
      <c r="B17" s="114"/>
      <c r="C17" s="90"/>
      <c r="D17" s="52"/>
      <c r="E17" s="3">
        <v>2012</v>
      </c>
      <c r="F17" s="12">
        <f t="shared" si="0"/>
        <v>23024</v>
      </c>
      <c r="G17" s="3"/>
      <c r="H17" s="3">
        <v>22674</v>
      </c>
      <c r="I17" s="3">
        <v>350</v>
      </c>
      <c r="J17" s="49"/>
    </row>
    <row r="18" spans="1:10" ht="75" customHeight="1">
      <c r="A18" s="45">
        <v>4</v>
      </c>
      <c r="B18" s="91" t="s">
        <v>116</v>
      </c>
      <c r="C18" s="91" t="s">
        <v>220</v>
      </c>
      <c r="D18" s="50" t="s">
        <v>117</v>
      </c>
      <c r="E18" s="12" t="s">
        <v>29</v>
      </c>
      <c r="F18" s="12">
        <f t="shared" si="0"/>
        <v>256691.59999999998</v>
      </c>
      <c r="G18" s="12">
        <f>SUM(G19:G21)</f>
        <v>0</v>
      </c>
      <c r="H18" s="12">
        <f>SUM(H19:H21)</f>
        <v>248381.3</v>
      </c>
      <c r="I18" s="12">
        <f>SUM(I19:I21)</f>
        <v>8310.3</v>
      </c>
      <c r="J18" s="50" t="s">
        <v>118</v>
      </c>
    </row>
    <row r="19" spans="1:10" ht="51" customHeight="1">
      <c r="A19" s="46"/>
      <c r="B19" s="90"/>
      <c r="C19" s="90"/>
      <c r="D19" s="51"/>
      <c r="E19" s="3">
        <v>2010</v>
      </c>
      <c r="F19" s="12">
        <f t="shared" si="0"/>
        <v>78578.2</v>
      </c>
      <c r="G19" s="21"/>
      <c r="H19" s="21">
        <v>73757.9</v>
      </c>
      <c r="I19" s="21">
        <v>4820.3</v>
      </c>
      <c r="J19" s="56"/>
    </row>
    <row r="20" spans="1:10" ht="43.5" customHeight="1">
      <c r="A20" s="46"/>
      <c r="B20" s="90"/>
      <c r="C20" s="90"/>
      <c r="D20" s="51"/>
      <c r="E20" s="3">
        <v>2011</v>
      </c>
      <c r="F20" s="12">
        <f t="shared" si="0"/>
        <v>89011.7</v>
      </c>
      <c r="G20" s="3"/>
      <c r="H20" s="3">
        <v>87321.7</v>
      </c>
      <c r="I20" s="3">
        <v>1690</v>
      </c>
      <c r="J20" s="56"/>
    </row>
    <row r="21" spans="1:10" ht="71.25" customHeight="1">
      <c r="A21" s="46"/>
      <c r="B21" s="90"/>
      <c r="C21" s="90"/>
      <c r="D21" s="51"/>
      <c r="E21" s="3">
        <v>2012</v>
      </c>
      <c r="F21" s="12">
        <f t="shared" si="0"/>
        <v>89101.7</v>
      </c>
      <c r="G21" s="3"/>
      <c r="H21" s="3">
        <v>87301.7</v>
      </c>
      <c r="I21" s="3">
        <v>1800</v>
      </c>
      <c r="J21" s="57"/>
    </row>
    <row r="22" spans="1:10" ht="45" customHeight="1">
      <c r="A22" s="45">
        <v>5</v>
      </c>
      <c r="B22" s="91" t="s">
        <v>119</v>
      </c>
      <c r="C22" s="91" t="s">
        <v>185</v>
      </c>
      <c r="D22" s="50" t="s">
        <v>120</v>
      </c>
      <c r="E22" s="12" t="s">
        <v>29</v>
      </c>
      <c r="F22" s="12">
        <f t="shared" si="0"/>
        <v>14600</v>
      </c>
      <c r="G22" s="12">
        <f>SUM(G23:G25)</f>
        <v>0</v>
      </c>
      <c r="H22" s="12">
        <f>SUM(H23:H25)</f>
        <v>14600</v>
      </c>
      <c r="I22" s="12">
        <f>SUM(I23:I25)</f>
        <v>0</v>
      </c>
      <c r="J22" s="87" t="s">
        <v>121</v>
      </c>
    </row>
    <row r="23" spans="1:10" ht="33.75" customHeight="1">
      <c r="A23" s="46"/>
      <c r="B23" s="90"/>
      <c r="C23" s="90"/>
      <c r="D23" s="51"/>
      <c r="E23" s="3">
        <v>2010</v>
      </c>
      <c r="F23" s="12">
        <f t="shared" si="0"/>
        <v>5000</v>
      </c>
      <c r="G23" s="20"/>
      <c r="H23" s="20">
        <v>5000</v>
      </c>
      <c r="I23" s="3"/>
      <c r="J23" s="97"/>
    </row>
    <row r="24" spans="1:10" ht="24.75" customHeight="1">
      <c r="A24" s="46"/>
      <c r="B24" s="90"/>
      <c r="C24" s="90"/>
      <c r="D24" s="51"/>
      <c r="E24" s="3">
        <v>2011</v>
      </c>
      <c r="F24" s="12">
        <f t="shared" si="0"/>
        <v>4600</v>
      </c>
      <c r="G24" s="3"/>
      <c r="H24" s="3">
        <v>4600</v>
      </c>
      <c r="I24" s="3"/>
      <c r="J24" s="97"/>
    </row>
    <row r="25" spans="1:10" ht="41.25" customHeight="1">
      <c r="A25" s="46"/>
      <c r="B25" s="90"/>
      <c r="C25" s="90"/>
      <c r="D25" s="51"/>
      <c r="E25" s="3">
        <v>2012</v>
      </c>
      <c r="F25" s="12">
        <f t="shared" si="0"/>
        <v>5000</v>
      </c>
      <c r="G25" s="3"/>
      <c r="H25" s="3">
        <v>5000</v>
      </c>
      <c r="I25" s="3"/>
      <c r="J25" s="98"/>
    </row>
    <row r="26" spans="1:10" ht="39.75" customHeight="1">
      <c r="A26" s="45">
        <v>6</v>
      </c>
      <c r="B26" s="99" t="s">
        <v>122</v>
      </c>
      <c r="C26" s="91" t="s">
        <v>194</v>
      </c>
      <c r="D26" s="50" t="s">
        <v>123</v>
      </c>
      <c r="E26" s="12" t="s">
        <v>29</v>
      </c>
      <c r="F26" s="12">
        <f t="shared" si="0"/>
        <v>8147</v>
      </c>
      <c r="G26" s="12">
        <f>SUM(G27:G29)</f>
        <v>0</v>
      </c>
      <c r="H26" s="12">
        <f>SUM(H27:H29)</f>
        <v>8147</v>
      </c>
      <c r="I26" s="12">
        <f>SUM(I27:I29)</f>
        <v>0</v>
      </c>
      <c r="J26" s="50" t="s">
        <v>124</v>
      </c>
    </row>
    <row r="27" spans="1:10" ht="45" customHeight="1">
      <c r="A27" s="46"/>
      <c r="B27" s="90"/>
      <c r="C27" s="90"/>
      <c r="D27" s="51"/>
      <c r="E27" s="3">
        <v>2010</v>
      </c>
      <c r="F27" s="12">
        <f t="shared" si="0"/>
        <v>3947</v>
      </c>
      <c r="G27" s="3"/>
      <c r="H27" s="3">
        <v>3947</v>
      </c>
      <c r="I27" s="3"/>
      <c r="J27" s="51"/>
    </row>
    <row r="28" spans="1:10" ht="48" customHeight="1">
      <c r="A28" s="46"/>
      <c r="B28" s="90"/>
      <c r="C28" s="90"/>
      <c r="D28" s="51"/>
      <c r="E28" s="3">
        <v>2011</v>
      </c>
      <c r="F28" s="12">
        <f t="shared" si="0"/>
        <v>2000</v>
      </c>
      <c r="G28" s="3"/>
      <c r="H28" s="3">
        <v>2000</v>
      </c>
      <c r="I28" s="3"/>
      <c r="J28" s="56"/>
    </row>
    <row r="29" spans="1:10" ht="125.25" customHeight="1">
      <c r="A29" s="47"/>
      <c r="B29" s="90"/>
      <c r="C29" s="90"/>
      <c r="D29" s="52"/>
      <c r="E29" s="3">
        <v>2012</v>
      </c>
      <c r="F29" s="12">
        <f t="shared" si="0"/>
        <v>2200</v>
      </c>
      <c r="G29" s="3"/>
      <c r="H29" s="3">
        <v>2200</v>
      </c>
      <c r="I29" s="3"/>
      <c r="J29" s="57"/>
    </row>
    <row r="30" spans="1:10" ht="60" customHeight="1">
      <c r="A30" s="45">
        <v>7</v>
      </c>
      <c r="B30" s="91" t="s">
        <v>125</v>
      </c>
      <c r="C30" s="91" t="s">
        <v>134</v>
      </c>
      <c r="D30" s="50" t="s">
        <v>126</v>
      </c>
      <c r="E30" s="12" t="s">
        <v>29</v>
      </c>
      <c r="F30" s="12">
        <f t="shared" si="0"/>
        <v>224680.6</v>
      </c>
      <c r="G30" s="12">
        <f>SUM(G31)</f>
        <v>39601.5</v>
      </c>
      <c r="H30" s="12">
        <f>SUM(H31)</f>
        <v>17218</v>
      </c>
      <c r="I30" s="12">
        <f>SUM(I31)</f>
        <v>167861.1</v>
      </c>
      <c r="J30" s="50" t="s">
        <v>127</v>
      </c>
    </row>
    <row r="31" spans="1:10" ht="62.25" customHeight="1">
      <c r="A31" s="46"/>
      <c r="B31" s="90"/>
      <c r="C31" s="90"/>
      <c r="D31" s="51"/>
      <c r="E31" s="3">
        <v>2010</v>
      </c>
      <c r="F31" s="12">
        <f t="shared" si="0"/>
        <v>224680.6</v>
      </c>
      <c r="G31" s="3">
        <v>39601.5</v>
      </c>
      <c r="H31" s="3">
        <v>17218</v>
      </c>
      <c r="I31" s="3">
        <v>167861.1</v>
      </c>
      <c r="J31" s="57"/>
    </row>
    <row r="32" spans="1:10" ht="42" customHeight="1">
      <c r="A32" s="45">
        <v>8</v>
      </c>
      <c r="B32" s="95" t="s">
        <v>128</v>
      </c>
      <c r="C32" s="91" t="s">
        <v>129</v>
      </c>
      <c r="D32" s="50" t="s">
        <v>130</v>
      </c>
      <c r="E32" s="12" t="s">
        <v>29</v>
      </c>
      <c r="F32" s="12">
        <f t="shared" si="0"/>
        <v>5384.6</v>
      </c>
      <c r="G32" s="12">
        <f>SUM(G33)</f>
        <v>3884.6</v>
      </c>
      <c r="H32" s="12">
        <f>SUM(H33)</f>
        <v>1500</v>
      </c>
      <c r="I32" s="12">
        <f>SUM(I33)</f>
        <v>0</v>
      </c>
      <c r="J32" s="50" t="s">
        <v>131</v>
      </c>
    </row>
    <row r="33" spans="1:10" ht="44.25" customHeight="1">
      <c r="A33" s="46"/>
      <c r="B33" s="96"/>
      <c r="C33" s="63"/>
      <c r="D33" s="51"/>
      <c r="E33" s="3">
        <v>2010</v>
      </c>
      <c r="F33" s="12">
        <f t="shared" si="0"/>
        <v>5384.6</v>
      </c>
      <c r="G33" s="3">
        <v>3884.6</v>
      </c>
      <c r="H33" s="3">
        <v>1500</v>
      </c>
      <c r="I33" s="3"/>
      <c r="J33" s="52"/>
    </row>
    <row r="34" spans="1:10" ht="48" customHeight="1">
      <c r="A34" s="45">
        <v>9</v>
      </c>
      <c r="B34" s="91" t="s">
        <v>132</v>
      </c>
      <c r="C34" s="91" t="s">
        <v>129</v>
      </c>
      <c r="D34" s="50" t="s">
        <v>133</v>
      </c>
      <c r="E34" s="12" t="s">
        <v>29</v>
      </c>
      <c r="F34" s="12">
        <f t="shared" si="0"/>
        <v>80</v>
      </c>
      <c r="G34" s="12">
        <f>SUM(G35:G35)</f>
        <v>0</v>
      </c>
      <c r="H34" s="12">
        <f>SUM(H35:H35)</f>
        <v>80</v>
      </c>
      <c r="I34" s="12">
        <f>SUM(I35:I35)</f>
        <v>0</v>
      </c>
      <c r="J34" s="50" t="s">
        <v>135</v>
      </c>
    </row>
    <row r="35" spans="1:10" ht="50.25" customHeight="1">
      <c r="A35" s="46"/>
      <c r="B35" s="90"/>
      <c r="C35" s="90"/>
      <c r="D35" s="51"/>
      <c r="E35" s="3">
        <v>2010</v>
      </c>
      <c r="F35" s="12">
        <f t="shared" si="0"/>
        <v>80</v>
      </c>
      <c r="G35" s="3"/>
      <c r="H35" s="3">
        <v>80</v>
      </c>
      <c r="I35" s="3"/>
      <c r="J35" s="56"/>
    </row>
    <row r="36" spans="1:10" ht="36.75" customHeight="1">
      <c r="A36" s="45">
        <v>10</v>
      </c>
      <c r="B36" s="92" t="s">
        <v>136</v>
      </c>
      <c r="C36" s="93" t="s">
        <v>221</v>
      </c>
      <c r="D36" s="50" t="s">
        <v>95</v>
      </c>
      <c r="E36" s="12" t="s">
        <v>29</v>
      </c>
      <c r="F36" s="12">
        <f t="shared" si="0"/>
        <v>18061.3</v>
      </c>
      <c r="G36" s="12">
        <f>SUM(G37:G39)</f>
        <v>0</v>
      </c>
      <c r="H36" s="12">
        <f>SUM(H37:H39)</f>
        <v>17880</v>
      </c>
      <c r="I36" s="12">
        <f>SUM(I37:I39)</f>
        <v>181.3</v>
      </c>
      <c r="J36" s="50" t="s">
        <v>137</v>
      </c>
    </row>
    <row r="37" spans="1:10" ht="22.5" customHeight="1">
      <c r="A37" s="46"/>
      <c r="B37" s="48"/>
      <c r="C37" s="94"/>
      <c r="D37" s="51"/>
      <c r="E37" s="3">
        <v>2010</v>
      </c>
      <c r="F37" s="12">
        <f t="shared" si="0"/>
        <v>6979.3</v>
      </c>
      <c r="G37" s="3"/>
      <c r="H37" s="3">
        <v>6838</v>
      </c>
      <c r="I37" s="3">
        <v>141.3</v>
      </c>
      <c r="J37" s="51"/>
    </row>
    <row r="38" spans="1:10" ht="23.25" customHeight="1">
      <c r="A38" s="46"/>
      <c r="B38" s="48"/>
      <c r="C38" s="94"/>
      <c r="D38" s="51"/>
      <c r="E38" s="3">
        <v>2011</v>
      </c>
      <c r="F38" s="12">
        <f t="shared" si="0"/>
        <v>5712</v>
      </c>
      <c r="G38" s="3"/>
      <c r="H38" s="3">
        <v>5692</v>
      </c>
      <c r="I38" s="3">
        <v>20</v>
      </c>
      <c r="J38" s="51"/>
    </row>
    <row r="39" spans="1:10" ht="30.75" customHeight="1">
      <c r="A39" s="55"/>
      <c r="B39" s="49"/>
      <c r="C39" s="60"/>
      <c r="D39" s="57"/>
      <c r="E39" s="3">
        <v>2012</v>
      </c>
      <c r="F39" s="12">
        <f t="shared" si="0"/>
        <v>5370</v>
      </c>
      <c r="G39" s="3"/>
      <c r="H39" s="3">
        <v>5350</v>
      </c>
      <c r="I39" s="3">
        <v>20</v>
      </c>
      <c r="J39" s="57"/>
    </row>
    <row r="40" spans="1:10" ht="51" customHeight="1">
      <c r="A40" s="28">
        <v>11</v>
      </c>
      <c r="B40" s="91" t="s">
        <v>138</v>
      </c>
      <c r="C40" s="91" t="s">
        <v>4</v>
      </c>
      <c r="D40" s="31" t="s">
        <v>139</v>
      </c>
      <c r="E40" s="12" t="s">
        <v>29</v>
      </c>
      <c r="F40" s="12">
        <f t="shared" si="0"/>
        <v>962591.3</v>
      </c>
      <c r="G40" s="12">
        <f>SUM(G41:G43)</f>
        <v>55819.799999999996</v>
      </c>
      <c r="H40" s="12">
        <f>SUM(H41:H43)</f>
        <v>750967</v>
      </c>
      <c r="I40" s="12">
        <f>SUM(I41:I43)</f>
        <v>155804.5</v>
      </c>
      <c r="J40" s="88" t="s">
        <v>140</v>
      </c>
    </row>
    <row r="41" spans="1:10" ht="23.25" customHeight="1">
      <c r="A41" s="29"/>
      <c r="B41" s="90"/>
      <c r="C41" s="90"/>
      <c r="D41" s="63"/>
      <c r="E41" s="3">
        <v>2010</v>
      </c>
      <c r="F41" s="12">
        <f t="shared" si="0"/>
        <v>382244</v>
      </c>
      <c r="G41" s="3">
        <v>19049.1</v>
      </c>
      <c r="H41" s="3">
        <v>315300</v>
      </c>
      <c r="I41" s="3">
        <v>47894.9</v>
      </c>
      <c r="J41" s="90"/>
    </row>
    <row r="42" spans="1:10" ht="16.5" customHeight="1">
      <c r="A42" s="29"/>
      <c r="B42" s="90"/>
      <c r="C42" s="90"/>
      <c r="D42" s="63"/>
      <c r="E42" s="3">
        <v>2011</v>
      </c>
      <c r="F42" s="12">
        <f t="shared" si="0"/>
        <v>291593.6</v>
      </c>
      <c r="G42" s="3">
        <v>17876.3</v>
      </c>
      <c r="H42" s="3">
        <v>216104</v>
      </c>
      <c r="I42" s="3">
        <v>57613.3</v>
      </c>
      <c r="J42" s="90"/>
    </row>
    <row r="43" spans="1:10" ht="111.75" customHeight="1">
      <c r="A43" s="29"/>
      <c r="B43" s="90"/>
      <c r="C43" s="90"/>
      <c r="D43" s="63"/>
      <c r="E43" s="3">
        <v>2012</v>
      </c>
      <c r="F43" s="12">
        <f t="shared" si="0"/>
        <v>288753.7</v>
      </c>
      <c r="G43" s="3">
        <v>18894.4</v>
      </c>
      <c r="H43" s="3">
        <v>219563</v>
      </c>
      <c r="I43" s="3">
        <v>50296.3</v>
      </c>
      <c r="J43" s="90"/>
    </row>
    <row r="44" spans="1:10" ht="93.75" customHeight="1">
      <c r="A44" s="102">
        <v>12</v>
      </c>
      <c r="B44" s="88" t="s">
        <v>167</v>
      </c>
      <c r="C44" s="88" t="s">
        <v>83</v>
      </c>
      <c r="D44" s="31" t="s">
        <v>168</v>
      </c>
      <c r="E44" s="12" t="s">
        <v>29</v>
      </c>
      <c r="F44" s="12">
        <f aca="true" t="shared" si="1" ref="F44:F53">SUM(G44:I44)</f>
        <v>292890</v>
      </c>
      <c r="G44" s="12">
        <f>SUM(G45:G47)</f>
        <v>0</v>
      </c>
      <c r="H44" s="12">
        <f>SUM(H45:H47)</f>
        <v>292890</v>
      </c>
      <c r="I44" s="12">
        <f>SUM(I45:I47)</f>
        <v>0</v>
      </c>
      <c r="J44" s="89" t="s">
        <v>7</v>
      </c>
    </row>
    <row r="45" spans="1:10" ht="104.25" customHeight="1">
      <c r="A45" s="103"/>
      <c r="B45" s="88"/>
      <c r="C45" s="88"/>
      <c r="D45" s="31"/>
      <c r="E45" s="3">
        <v>2010</v>
      </c>
      <c r="F45" s="12">
        <f t="shared" si="1"/>
        <v>96772</v>
      </c>
      <c r="G45" s="3"/>
      <c r="H45" s="3">
        <v>96772</v>
      </c>
      <c r="I45" s="3"/>
      <c r="J45" s="88"/>
    </row>
    <row r="46" spans="1:10" ht="87.75" customHeight="1">
      <c r="A46" s="103"/>
      <c r="B46" s="88"/>
      <c r="C46" s="88"/>
      <c r="D46" s="31"/>
      <c r="E46" s="3">
        <v>2011</v>
      </c>
      <c r="F46" s="12">
        <f t="shared" si="1"/>
        <v>97384</v>
      </c>
      <c r="G46" s="3"/>
      <c r="H46" s="3">
        <v>97384</v>
      </c>
      <c r="I46" s="3"/>
      <c r="J46" s="88"/>
    </row>
    <row r="47" spans="1:10" ht="49.5" customHeight="1">
      <c r="A47" s="103"/>
      <c r="B47" s="88"/>
      <c r="C47" s="88"/>
      <c r="D47" s="31"/>
      <c r="E47" s="3">
        <v>2012</v>
      </c>
      <c r="F47" s="12">
        <f t="shared" si="1"/>
        <v>98734</v>
      </c>
      <c r="G47" s="3"/>
      <c r="H47" s="3">
        <v>98734</v>
      </c>
      <c r="I47" s="3"/>
      <c r="J47" s="88"/>
    </row>
    <row r="48" spans="1:10" ht="168">
      <c r="A48" s="10">
        <v>13</v>
      </c>
      <c r="B48" s="24" t="s">
        <v>5</v>
      </c>
      <c r="C48" s="24" t="s">
        <v>104</v>
      </c>
      <c r="D48" s="4" t="s">
        <v>6</v>
      </c>
      <c r="E48" s="12" t="s">
        <v>29</v>
      </c>
      <c r="F48" s="12">
        <f t="shared" si="1"/>
        <v>29000</v>
      </c>
      <c r="G48" s="3">
        <v>15000</v>
      </c>
      <c r="H48" s="3">
        <v>14000</v>
      </c>
      <c r="I48" s="3"/>
      <c r="J48" s="25" t="s">
        <v>8</v>
      </c>
    </row>
    <row r="49" spans="1:10" ht="100.5" customHeight="1">
      <c r="A49" s="10">
        <v>14</v>
      </c>
      <c r="B49" s="24" t="s">
        <v>198</v>
      </c>
      <c r="C49" s="24" t="s">
        <v>199</v>
      </c>
      <c r="D49" s="4" t="s">
        <v>200</v>
      </c>
      <c r="E49" s="12" t="s">
        <v>29</v>
      </c>
      <c r="F49" s="12">
        <f>SUM(G49:I49)</f>
        <v>1000</v>
      </c>
      <c r="G49" s="3"/>
      <c r="H49" s="3">
        <v>1000</v>
      </c>
      <c r="I49" s="3"/>
      <c r="J49" s="25" t="s">
        <v>201</v>
      </c>
    </row>
    <row r="50" spans="1:10" ht="30.75" customHeight="1">
      <c r="A50" s="10">
        <v>15</v>
      </c>
      <c r="B50" s="88" t="s">
        <v>181</v>
      </c>
      <c r="C50" s="88" t="s">
        <v>182</v>
      </c>
      <c r="D50" s="31" t="s">
        <v>183</v>
      </c>
      <c r="E50" s="12" t="s">
        <v>29</v>
      </c>
      <c r="F50" s="12">
        <f t="shared" si="1"/>
        <v>18718.9</v>
      </c>
      <c r="G50" s="12">
        <f>SUM(G51:G53)</f>
        <v>14118.900000000001</v>
      </c>
      <c r="H50" s="12">
        <f>SUM(H51:H53)</f>
        <v>4600</v>
      </c>
      <c r="I50" s="12">
        <f>SUM(I51:I53)</f>
        <v>0</v>
      </c>
      <c r="J50" s="89" t="s">
        <v>184</v>
      </c>
    </row>
    <row r="51" spans="2:10" ht="24" customHeight="1">
      <c r="B51" s="88"/>
      <c r="C51" s="88"/>
      <c r="D51" s="31"/>
      <c r="E51" s="3">
        <v>2011</v>
      </c>
      <c r="F51" s="12">
        <f t="shared" si="1"/>
        <v>6006.3</v>
      </c>
      <c r="G51" s="3">
        <v>4706.3</v>
      </c>
      <c r="H51" s="3">
        <v>1300</v>
      </c>
      <c r="I51" s="3"/>
      <c r="J51" s="88"/>
    </row>
    <row r="52" spans="2:10" ht="42" customHeight="1">
      <c r="B52" s="88"/>
      <c r="C52" s="88"/>
      <c r="D52" s="31"/>
      <c r="E52" s="3">
        <v>2012</v>
      </c>
      <c r="F52" s="12">
        <f t="shared" si="1"/>
        <v>6306.3</v>
      </c>
      <c r="G52" s="3">
        <v>4706.3</v>
      </c>
      <c r="H52" s="3">
        <v>1600</v>
      </c>
      <c r="I52" s="3"/>
      <c r="J52" s="88"/>
    </row>
    <row r="53" spans="2:10" ht="45.75" customHeight="1">
      <c r="B53" s="88"/>
      <c r="C53" s="88"/>
      <c r="D53" s="31"/>
      <c r="E53" s="3">
        <v>2013</v>
      </c>
      <c r="F53" s="12">
        <f t="shared" si="1"/>
        <v>6406.3</v>
      </c>
      <c r="G53" s="3">
        <v>4706.3</v>
      </c>
      <c r="H53" s="3">
        <v>1700</v>
      </c>
      <c r="I53" s="3"/>
      <c r="J53" s="88"/>
    </row>
    <row r="54" spans="1:10" ht="29.25" customHeight="1">
      <c r="A54" s="10">
        <v>16</v>
      </c>
      <c r="B54" s="88" t="s">
        <v>88</v>
      </c>
      <c r="C54" s="88" t="s">
        <v>91</v>
      </c>
      <c r="D54" s="31" t="s">
        <v>89</v>
      </c>
      <c r="E54" s="12" t="s">
        <v>29</v>
      </c>
      <c r="F54" s="12">
        <f aca="true" t="shared" si="2" ref="F54:F61">SUM(G54:I54)</f>
        <v>28227.4</v>
      </c>
      <c r="G54" s="12">
        <f>SUM(G55:G57)</f>
        <v>18422.4</v>
      </c>
      <c r="H54" s="12">
        <f>SUM(H55:H57)</f>
        <v>5755</v>
      </c>
      <c r="I54" s="12">
        <f>SUM(I55:I57)</f>
        <v>4050</v>
      </c>
      <c r="J54" s="89" t="s">
        <v>96</v>
      </c>
    </row>
    <row r="55" spans="2:10" ht="53.25" customHeight="1">
      <c r="B55" s="88"/>
      <c r="C55" s="88"/>
      <c r="D55" s="31"/>
      <c r="E55" s="3">
        <v>2011</v>
      </c>
      <c r="F55" s="12">
        <f t="shared" si="2"/>
        <v>9190.8</v>
      </c>
      <c r="G55" s="3">
        <v>6140.8</v>
      </c>
      <c r="H55" s="3">
        <v>1800</v>
      </c>
      <c r="I55" s="3">
        <v>1250</v>
      </c>
      <c r="J55" s="90"/>
    </row>
    <row r="56" spans="2:10" ht="58.5" customHeight="1">
      <c r="B56" s="88"/>
      <c r="C56" s="88"/>
      <c r="D56" s="31"/>
      <c r="E56" s="3">
        <v>2012</v>
      </c>
      <c r="F56" s="12">
        <f t="shared" si="2"/>
        <v>9410.8</v>
      </c>
      <c r="G56" s="3">
        <v>6140.8</v>
      </c>
      <c r="H56" s="3">
        <v>1920</v>
      </c>
      <c r="I56" s="3">
        <v>1350</v>
      </c>
      <c r="J56" s="90"/>
    </row>
    <row r="57" spans="2:10" ht="70.5" customHeight="1">
      <c r="B57" s="88"/>
      <c r="C57" s="88"/>
      <c r="D57" s="31"/>
      <c r="E57" s="3">
        <v>2013</v>
      </c>
      <c r="F57" s="12">
        <f t="shared" si="2"/>
        <v>9625.8</v>
      </c>
      <c r="G57" s="3">
        <v>6140.8</v>
      </c>
      <c r="H57" s="3">
        <v>2035</v>
      </c>
      <c r="I57" s="3">
        <v>1450</v>
      </c>
      <c r="J57" s="90"/>
    </row>
    <row r="58" spans="1:10" ht="116.25" customHeight="1">
      <c r="A58" s="10">
        <v>17</v>
      </c>
      <c r="B58" s="88" t="s">
        <v>92</v>
      </c>
      <c r="C58" s="88" t="s">
        <v>91</v>
      </c>
      <c r="D58" s="31" t="s">
        <v>93</v>
      </c>
      <c r="E58" s="12" t="s">
        <v>29</v>
      </c>
      <c r="F58" s="12">
        <f t="shared" si="2"/>
        <v>2172649.8</v>
      </c>
      <c r="G58" s="12">
        <f>SUM(G59:G61)</f>
        <v>1275139</v>
      </c>
      <c r="H58" s="12">
        <f>SUM(H59:H61)</f>
        <v>789018.7999999999</v>
      </c>
      <c r="I58" s="12">
        <f>SUM(I59:I61)</f>
        <v>108492</v>
      </c>
      <c r="J58" s="104" t="s">
        <v>94</v>
      </c>
    </row>
    <row r="59" spans="2:10" ht="120.75" customHeight="1">
      <c r="B59" s="88"/>
      <c r="C59" s="88"/>
      <c r="D59" s="31"/>
      <c r="E59" s="3">
        <v>2011</v>
      </c>
      <c r="F59" s="12">
        <f t="shared" si="2"/>
        <v>712535.6</v>
      </c>
      <c r="G59" s="3">
        <v>419237</v>
      </c>
      <c r="H59" s="3">
        <v>259516.6</v>
      </c>
      <c r="I59" s="3">
        <v>33782</v>
      </c>
      <c r="J59" s="97"/>
    </row>
    <row r="60" spans="2:10" ht="61.5" customHeight="1">
      <c r="B60" s="88"/>
      <c r="C60" s="88"/>
      <c r="D60" s="31"/>
      <c r="E60" s="3">
        <v>2012</v>
      </c>
      <c r="F60" s="12">
        <f t="shared" si="2"/>
        <v>726506.6</v>
      </c>
      <c r="G60" s="3">
        <v>426014</v>
      </c>
      <c r="H60" s="3">
        <v>264392.6</v>
      </c>
      <c r="I60" s="3">
        <v>36100</v>
      </c>
      <c r="J60" s="97"/>
    </row>
    <row r="61" spans="1:10" ht="57.75" customHeight="1">
      <c r="A61" s="24"/>
      <c r="B61" s="88"/>
      <c r="C61" s="88"/>
      <c r="D61" s="31"/>
      <c r="E61" s="3">
        <v>2013</v>
      </c>
      <c r="F61" s="12">
        <f t="shared" si="2"/>
        <v>733607.6</v>
      </c>
      <c r="G61" s="3">
        <v>429888</v>
      </c>
      <c r="H61" s="3">
        <v>265109.6</v>
      </c>
      <c r="I61" s="3">
        <v>38610</v>
      </c>
      <c r="J61" s="98"/>
    </row>
  </sheetData>
  <mergeCells count="85">
    <mergeCell ref="B58:B61"/>
    <mergeCell ref="D58:D61"/>
    <mergeCell ref="J44:J47"/>
    <mergeCell ref="A44:A47"/>
    <mergeCell ref="B44:B47"/>
    <mergeCell ref="C44:C47"/>
    <mergeCell ref="D44:D47"/>
    <mergeCell ref="J58:J61"/>
    <mergeCell ref="B50:B53"/>
    <mergeCell ref="C50:C53"/>
    <mergeCell ref="A1:J1"/>
    <mergeCell ref="A3:A5"/>
    <mergeCell ref="B3:B5"/>
    <mergeCell ref="C3:C5"/>
    <mergeCell ref="D3:D5"/>
    <mergeCell ref="E3:F3"/>
    <mergeCell ref="G3:I3"/>
    <mergeCell ref="J3:J5"/>
    <mergeCell ref="E4:E5"/>
    <mergeCell ref="F4:F5"/>
    <mergeCell ref="G4:G5"/>
    <mergeCell ref="H4:H5"/>
    <mergeCell ref="I4:I5"/>
    <mergeCell ref="A6:A9"/>
    <mergeCell ref="B6:B9"/>
    <mergeCell ref="C6:C9"/>
    <mergeCell ref="D6:D9"/>
    <mergeCell ref="J6:J9"/>
    <mergeCell ref="A10:A13"/>
    <mergeCell ref="B10:B13"/>
    <mergeCell ref="C10:C13"/>
    <mergeCell ref="D10:D13"/>
    <mergeCell ref="J10:J13"/>
    <mergeCell ref="J14:J17"/>
    <mergeCell ref="A18:A21"/>
    <mergeCell ref="B18:B21"/>
    <mergeCell ref="C18:C21"/>
    <mergeCell ref="D18:D21"/>
    <mergeCell ref="J18:J21"/>
    <mergeCell ref="A14:A17"/>
    <mergeCell ref="B14:B17"/>
    <mergeCell ref="C14:C17"/>
    <mergeCell ref="D14:D17"/>
    <mergeCell ref="J22:J25"/>
    <mergeCell ref="A26:A29"/>
    <mergeCell ref="B26:B29"/>
    <mergeCell ref="C26:C29"/>
    <mergeCell ref="D26:D29"/>
    <mergeCell ref="J26:J29"/>
    <mergeCell ref="A22:A25"/>
    <mergeCell ref="B22:B25"/>
    <mergeCell ref="C22:C25"/>
    <mergeCell ref="D22:D25"/>
    <mergeCell ref="J30:J31"/>
    <mergeCell ref="A32:A33"/>
    <mergeCell ref="B32:B33"/>
    <mergeCell ref="C32:C33"/>
    <mergeCell ref="D32:D33"/>
    <mergeCell ref="J32:J33"/>
    <mergeCell ref="A30:A31"/>
    <mergeCell ref="B30:B31"/>
    <mergeCell ref="C30:C31"/>
    <mergeCell ref="D30:D31"/>
    <mergeCell ref="J34:J35"/>
    <mergeCell ref="A36:A39"/>
    <mergeCell ref="B36:B39"/>
    <mergeCell ref="C36:C39"/>
    <mergeCell ref="D36:D39"/>
    <mergeCell ref="J36:J39"/>
    <mergeCell ref="A34:A35"/>
    <mergeCell ref="B34:B35"/>
    <mergeCell ref="C34:C35"/>
    <mergeCell ref="D34:D35"/>
    <mergeCell ref="A40:A43"/>
    <mergeCell ref="B40:B43"/>
    <mergeCell ref="C40:C43"/>
    <mergeCell ref="D40:D43"/>
    <mergeCell ref="B54:B57"/>
    <mergeCell ref="C54:C57"/>
    <mergeCell ref="D54:D57"/>
    <mergeCell ref="J40:J43"/>
    <mergeCell ref="C58:C61"/>
    <mergeCell ref="D50:D53"/>
    <mergeCell ref="J50:J53"/>
    <mergeCell ref="J54:J57"/>
  </mergeCells>
  <printOptions/>
  <pageMargins left="0.3937007874015748" right="0.3937007874015748" top="0.3937007874015748"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59"/>
  <sheetViews>
    <sheetView workbookViewId="0" topLeftCell="A49">
      <selection activeCell="G47" sqref="G47"/>
    </sheetView>
  </sheetViews>
  <sheetFormatPr defaultColWidth="9.00390625" defaultRowHeight="12.75"/>
  <cols>
    <col min="1" max="1" width="4.00390625" style="10" customWidth="1"/>
    <col min="2" max="2" width="17.375" style="10" customWidth="1"/>
    <col min="3" max="3" width="13.75390625" style="10" customWidth="1"/>
    <col min="4" max="4" width="18.25390625" style="9" customWidth="1"/>
    <col min="5" max="6" width="7.875" style="2" customWidth="1"/>
    <col min="7" max="7" width="8.875" style="2" customWidth="1"/>
    <col min="8" max="8" width="10.125" style="2" customWidth="1"/>
    <col min="9" max="9" width="9.125" style="2" customWidth="1"/>
    <col min="10" max="10" width="30.375" style="10" customWidth="1"/>
    <col min="11" max="16384" width="9.125" style="2" customWidth="1"/>
  </cols>
  <sheetData>
    <row r="1" spans="1:10" ht="12">
      <c r="A1" s="101" t="s">
        <v>78</v>
      </c>
      <c r="B1" s="101"/>
      <c r="C1" s="101"/>
      <c r="D1" s="101"/>
      <c r="E1" s="101"/>
      <c r="F1" s="101"/>
      <c r="G1" s="101"/>
      <c r="H1" s="101"/>
      <c r="I1" s="101"/>
      <c r="J1" s="101"/>
    </row>
    <row r="3" spans="1:10" ht="47.25" customHeight="1">
      <c r="A3" s="33" t="s">
        <v>13</v>
      </c>
      <c r="B3" s="33" t="s">
        <v>34</v>
      </c>
      <c r="C3" s="35" t="s">
        <v>35</v>
      </c>
      <c r="D3" s="33" t="s">
        <v>14</v>
      </c>
      <c r="E3" s="75" t="s">
        <v>65</v>
      </c>
      <c r="F3" s="76"/>
      <c r="G3" s="86" t="s">
        <v>15</v>
      </c>
      <c r="H3" s="86"/>
      <c r="I3" s="86"/>
      <c r="J3" s="71" t="s">
        <v>46</v>
      </c>
    </row>
    <row r="4" spans="1:10" ht="21" customHeight="1">
      <c r="A4" s="34"/>
      <c r="B4" s="34"/>
      <c r="C4" s="36"/>
      <c r="D4" s="34"/>
      <c r="E4" s="79" t="s">
        <v>66</v>
      </c>
      <c r="F4" s="79" t="s">
        <v>19</v>
      </c>
      <c r="G4" s="33" t="s">
        <v>16</v>
      </c>
      <c r="H4" s="33" t="s">
        <v>17</v>
      </c>
      <c r="I4" s="33" t="s">
        <v>18</v>
      </c>
      <c r="J4" s="72"/>
    </row>
    <row r="5" spans="1:10" ht="30.75" customHeight="1">
      <c r="A5" s="55"/>
      <c r="B5" s="55"/>
      <c r="C5" s="55"/>
      <c r="D5" s="55"/>
      <c r="E5" s="80"/>
      <c r="F5" s="80"/>
      <c r="G5" s="70"/>
      <c r="H5" s="55"/>
      <c r="I5" s="70"/>
      <c r="J5" s="49"/>
    </row>
    <row r="6" spans="1:10" ht="71.25" customHeight="1">
      <c r="A6" s="45">
        <v>1</v>
      </c>
      <c r="B6" s="91" t="s">
        <v>103</v>
      </c>
      <c r="C6" s="91" t="s">
        <v>55</v>
      </c>
      <c r="D6" s="50" t="s">
        <v>106</v>
      </c>
      <c r="E6" s="12" t="s">
        <v>29</v>
      </c>
      <c r="F6" s="12">
        <f>SUM(G6:I6)</f>
        <v>116519.1</v>
      </c>
      <c r="G6" s="12">
        <f>SUM(G7:G9)</f>
        <v>0</v>
      </c>
      <c r="H6" s="12">
        <f>SUM(H7:H9)</f>
        <v>104815</v>
      </c>
      <c r="I6" s="12">
        <f>SUM(I7:I9)</f>
        <v>11704.1</v>
      </c>
      <c r="J6" s="87" t="s">
        <v>112</v>
      </c>
    </row>
    <row r="7" spans="1:10" ht="70.5" customHeight="1">
      <c r="A7" s="46"/>
      <c r="B7" s="63"/>
      <c r="C7" s="63"/>
      <c r="D7" s="51"/>
      <c r="E7" s="3">
        <v>2010</v>
      </c>
      <c r="F7" s="12">
        <f aca="true" t="shared" si="0" ref="F7:F55">SUM(G7:I7)</f>
        <v>37294.1</v>
      </c>
      <c r="G7" s="3"/>
      <c r="H7" s="3">
        <v>32090</v>
      </c>
      <c r="I7" s="3">
        <v>5204.1</v>
      </c>
      <c r="J7" s="48"/>
    </row>
    <row r="8" spans="1:10" ht="72.75" customHeight="1">
      <c r="A8" s="46"/>
      <c r="B8" s="63"/>
      <c r="C8" s="63"/>
      <c r="D8" s="51"/>
      <c r="E8" s="3">
        <v>2011</v>
      </c>
      <c r="F8" s="12">
        <f t="shared" si="0"/>
        <v>39171</v>
      </c>
      <c r="G8" s="3"/>
      <c r="H8" s="3">
        <v>35971</v>
      </c>
      <c r="I8" s="3">
        <v>3200</v>
      </c>
      <c r="J8" s="48"/>
    </row>
    <row r="9" spans="1:10" ht="66.75" customHeight="1">
      <c r="A9" s="47"/>
      <c r="B9" s="63"/>
      <c r="C9" s="63"/>
      <c r="D9" s="52"/>
      <c r="E9" s="3">
        <v>2012</v>
      </c>
      <c r="F9" s="12">
        <f t="shared" si="0"/>
        <v>40054</v>
      </c>
      <c r="G9" s="3"/>
      <c r="H9" s="3">
        <v>36754</v>
      </c>
      <c r="I9" s="3">
        <v>3300</v>
      </c>
      <c r="J9" s="49"/>
    </row>
    <row r="10" spans="1:10" ht="105.75" customHeight="1">
      <c r="A10" s="45">
        <v>2</v>
      </c>
      <c r="B10" s="91" t="s">
        <v>107</v>
      </c>
      <c r="C10" s="91" t="s">
        <v>10</v>
      </c>
      <c r="D10" s="50" t="s">
        <v>108</v>
      </c>
      <c r="E10" s="12" t="s">
        <v>29</v>
      </c>
      <c r="F10" s="12">
        <f t="shared" si="0"/>
        <v>6094.7</v>
      </c>
      <c r="G10" s="12">
        <f>SUM(G11:G13)</f>
        <v>0</v>
      </c>
      <c r="H10" s="12">
        <f>SUM(H11:H13)</f>
        <v>6094.7</v>
      </c>
      <c r="I10" s="12">
        <f>SUM(I11:I13)</f>
        <v>0</v>
      </c>
      <c r="J10" s="50" t="s">
        <v>109</v>
      </c>
    </row>
    <row r="11" spans="1:10" ht="57" customHeight="1">
      <c r="A11" s="54"/>
      <c r="B11" s="63"/>
      <c r="C11" s="63"/>
      <c r="D11" s="48"/>
      <c r="E11" s="3">
        <v>2010</v>
      </c>
      <c r="F11" s="12">
        <f t="shared" si="0"/>
        <v>2004.7</v>
      </c>
      <c r="G11" s="3"/>
      <c r="H11" s="3">
        <v>2004.7</v>
      </c>
      <c r="I11" s="3"/>
      <c r="J11" s="56"/>
    </row>
    <row r="12" spans="1:10" ht="102.75" customHeight="1">
      <c r="A12" s="54"/>
      <c r="B12" s="63"/>
      <c r="C12" s="63"/>
      <c r="D12" s="48"/>
      <c r="E12" s="3">
        <v>2011</v>
      </c>
      <c r="F12" s="12">
        <f t="shared" si="0"/>
        <v>2540</v>
      </c>
      <c r="G12" s="3"/>
      <c r="H12" s="3">
        <v>2540</v>
      </c>
      <c r="I12" s="3"/>
      <c r="J12" s="56"/>
    </row>
    <row r="13" spans="1:10" ht="107.25" customHeight="1">
      <c r="A13" s="55"/>
      <c r="B13" s="100"/>
      <c r="C13" s="100"/>
      <c r="D13" s="49"/>
      <c r="E13" s="3">
        <v>2012</v>
      </c>
      <c r="F13" s="12">
        <f t="shared" si="0"/>
        <v>1550</v>
      </c>
      <c r="G13" s="3"/>
      <c r="H13" s="3">
        <v>1550</v>
      </c>
      <c r="I13" s="3"/>
      <c r="J13" s="57"/>
    </row>
    <row r="14" spans="1:10" ht="92.25" customHeight="1">
      <c r="A14" s="45">
        <v>3</v>
      </c>
      <c r="B14" s="91" t="s">
        <v>113</v>
      </c>
      <c r="C14" s="91" t="s">
        <v>54</v>
      </c>
      <c r="D14" s="50" t="s">
        <v>114</v>
      </c>
      <c r="E14" s="12" t="s">
        <v>29</v>
      </c>
      <c r="F14" s="12">
        <f t="shared" si="0"/>
        <v>63769</v>
      </c>
      <c r="G14" s="12">
        <f>SUM(G15:G17)</f>
        <v>0</v>
      </c>
      <c r="H14" s="12">
        <f>SUM(H15:H17)</f>
        <v>62281</v>
      </c>
      <c r="I14" s="12">
        <f>SUM(I15:I17)</f>
        <v>1488</v>
      </c>
      <c r="J14" s="87" t="s">
        <v>115</v>
      </c>
    </row>
    <row r="15" spans="1:10" ht="62.25" customHeight="1">
      <c r="A15" s="46"/>
      <c r="B15" s="63"/>
      <c r="C15" s="90"/>
      <c r="D15" s="51"/>
      <c r="E15" s="3">
        <v>2010</v>
      </c>
      <c r="F15" s="12">
        <f t="shared" si="0"/>
        <v>18472</v>
      </c>
      <c r="G15" s="3"/>
      <c r="H15" s="3">
        <v>17684</v>
      </c>
      <c r="I15" s="3">
        <v>788</v>
      </c>
      <c r="J15" s="48"/>
    </row>
    <row r="16" spans="1:10" ht="57" customHeight="1">
      <c r="A16" s="46"/>
      <c r="B16" s="63"/>
      <c r="C16" s="90"/>
      <c r="D16" s="51"/>
      <c r="E16" s="3">
        <v>2011</v>
      </c>
      <c r="F16" s="12">
        <f t="shared" si="0"/>
        <v>22273</v>
      </c>
      <c r="G16" s="3"/>
      <c r="H16" s="3">
        <v>21923</v>
      </c>
      <c r="I16" s="3">
        <v>350</v>
      </c>
      <c r="J16" s="48"/>
    </row>
    <row r="17" spans="1:10" ht="50.25" customHeight="1">
      <c r="A17" s="47"/>
      <c r="B17" s="63"/>
      <c r="C17" s="90"/>
      <c r="D17" s="52"/>
      <c r="E17" s="3">
        <v>2012</v>
      </c>
      <c r="F17" s="12">
        <f t="shared" si="0"/>
        <v>23024</v>
      </c>
      <c r="G17" s="3"/>
      <c r="H17" s="3">
        <v>22674</v>
      </c>
      <c r="I17" s="3">
        <v>350</v>
      </c>
      <c r="J17" s="49"/>
    </row>
    <row r="18" spans="1:10" ht="75" customHeight="1">
      <c r="A18" s="45">
        <v>4</v>
      </c>
      <c r="B18" s="91" t="s">
        <v>116</v>
      </c>
      <c r="C18" s="91" t="s">
        <v>211</v>
      </c>
      <c r="D18" s="50" t="s">
        <v>117</v>
      </c>
      <c r="E18" s="12" t="s">
        <v>29</v>
      </c>
      <c r="F18" s="12">
        <f t="shared" si="0"/>
        <v>260265.90000000002</v>
      </c>
      <c r="G18" s="12">
        <f>SUM(G19:G21)</f>
        <v>955.2</v>
      </c>
      <c r="H18" s="12">
        <f>SUM(H19:H21)</f>
        <v>250654</v>
      </c>
      <c r="I18" s="12">
        <f>SUM(I19:I21)</f>
        <v>8656.7</v>
      </c>
      <c r="J18" s="50" t="s">
        <v>118</v>
      </c>
    </row>
    <row r="19" spans="1:10" ht="51" customHeight="1">
      <c r="A19" s="46"/>
      <c r="B19" s="90"/>
      <c r="C19" s="90"/>
      <c r="D19" s="51"/>
      <c r="E19" s="3">
        <v>2010</v>
      </c>
      <c r="F19" s="12">
        <f t="shared" si="0"/>
        <v>81789.3</v>
      </c>
      <c r="G19" s="21">
        <v>200</v>
      </c>
      <c r="H19" s="21">
        <v>76562</v>
      </c>
      <c r="I19" s="21">
        <v>5027.3</v>
      </c>
      <c r="J19" s="56"/>
    </row>
    <row r="20" spans="1:10" ht="43.5" customHeight="1">
      <c r="A20" s="46"/>
      <c r="B20" s="90"/>
      <c r="C20" s="90"/>
      <c r="D20" s="51"/>
      <c r="E20" s="3">
        <v>2011</v>
      </c>
      <c r="F20" s="12">
        <f t="shared" si="0"/>
        <v>89374.9</v>
      </c>
      <c r="G20" s="3">
        <v>755.2</v>
      </c>
      <c r="H20" s="3">
        <v>86860</v>
      </c>
      <c r="I20" s="3">
        <v>1759.7</v>
      </c>
      <c r="J20" s="56"/>
    </row>
    <row r="21" spans="1:10" ht="71.25" customHeight="1">
      <c r="A21" s="46"/>
      <c r="B21" s="90"/>
      <c r="C21" s="90"/>
      <c r="D21" s="51"/>
      <c r="E21" s="3">
        <v>2012</v>
      </c>
      <c r="F21" s="12">
        <f t="shared" si="0"/>
        <v>89101.7</v>
      </c>
      <c r="G21" s="3"/>
      <c r="H21" s="3">
        <v>87232</v>
      </c>
      <c r="I21" s="3">
        <v>1869.7</v>
      </c>
      <c r="J21" s="57"/>
    </row>
    <row r="22" spans="1:10" ht="67.5" customHeight="1">
      <c r="A22" s="45">
        <v>5</v>
      </c>
      <c r="B22" s="91" t="s">
        <v>119</v>
      </c>
      <c r="C22" s="91" t="s">
        <v>185</v>
      </c>
      <c r="D22" s="50" t="s">
        <v>120</v>
      </c>
      <c r="E22" s="12" t="s">
        <v>29</v>
      </c>
      <c r="F22" s="12">
        <f t="shared" si="0"/>
        <v>14600</v>
      </c>
      <c r="G22" s="12">
        <f>SUM(G23:G25)</f>
        <v>0</v>
      </c>
      <c r="H22" s="12">
        <f>SUM(H23:H25)</f>
        <v>14600</v>
      </c>
      <c r="I22" s="12">
        <f>SUM(I23:I25)</f>
        <v>0</v>
      </c>
      <c r="J22" s="87" t="s">
        <v>121</v>
      </c>
    </row>
    <row r="23" spans="1:10" ht="33.75" customHeight="1">
      <c r="A23" s="46"/>
      <c r="B23" s="90"/>
      <c r="C23" s="90"/>
      <c r="D23" s="51"/>
      <c r="E23" s="3">
        <v>2010</v>
      </c>
      <c r="F23" s="12">
        <f t="shared" si="0"/>
        <v>5000</v>
      </c>
      <c r="G23" s="20"/>
      <c r="H23" s="20">
        <v>5000</v>
      </c>
      <c r="I23" s="3"/>
      <c r="J23" s="97"/>
    </row>
    <row r="24" spans="1:10" ht="24.75" customHeight="1">
      <c r="A24" s="46"/>
      <c r="B24" s="90"/>
      <c r="C24" s="90"/>
      <c r="D24" s="51"/>
      <c r="E24" s="3">
        <v>2011</v>
      </c>
      <c r="F24" s="12">
        <f t="shared" si="0"/>
        <v>4600</v>
      </c>
      <c r="G24" s="3"/>
      <c r="H24" s="3">
        <v>4600</v>
      </c>
      <c r="I24" s="3"/>
      <c r="J24" s="97"/>
    </row>
    <row r="25" spans="1:10" ht="41.25" customHeight="1">
      <c r="A25" s="46"/>
      <c r="B25" s="90"/>
      <c r="C25" s="90"/>
      <c r="D25" s="51"/>
      <c r="E25" s="3">
        <v>2012</v>
      </c>
      <c r="F25" s="12">
        <f t="shared" si="0"/>
        <v>5000</v>
      </c>
      <c r="G25" s="3"/>
      <c r="H25" s="3">
        <v>5000</v>
      </c>
      <c r="I25" s="3"/>
      <c r="J25" s="98"/>
    </row>
    <row r="26" spans="1:10" ht="39.75" customHeight="1">
      <c r="A26" s="45">
        <v>6</v>
      </c>
      <c r="B26" s="99" t="s">
        <v>122</v>
      </c>
      <c r="C26" s="91" t="s">
        <v>212</v>
      </c>
      <c r="D26" s="50" t="s">
        <v>123</v>
      </c>
      <c r="E26" s="12" t="s">
        <v>29</v>
      </c>
      <c r="F26" s="12">
        <f t="shared" si="0"/>
        <v>8147</v>
      </c>
      <c r="G26" s="12">
        <f>SUM(G27:G29)</f>
        <v>0</v>
      </c>
      <c r="H26" s="12">
        <f>SUM(H27:H29)</f>
        <v>8147</v>
      </c>
      <c r="I26" s="12">
        <f>SUM(I27:I29)</f>
        <v>0</v>
      </c>
      <c r="J26" s="50" t="s">
        <v>124</v>
      </c>
    </row>
    <row r="27" spans="1:10" ht="45" customHeight="1">
      <c r="A27" s="46"/>
      <c r="B27" s="90"/>
      <c r="C27" s="90"/>
      <c r="D27" s="51"/>
      <c r="E27" s="3">
        <v>2010</v>
      </c>
      <c r="F27" s="12">
        <f t="shared" si="0"/>
        <v>3947</v>
      </c>
      <c r="G27" s="3"/>
      <c r="H27" s="3">
        <v>3947</v>
      </c>
      <c r="I27" s="3"/>
      <c r="J27" s="51"/>
    </row>
    <row r="28" spans="1:10" ht="48" customHeight="1">
      <c r="A28" s="46"/>
      <c r="B28" s="90"/>
      <c r="C28" s="90"/>
      <c r="D28" s="51"/>
      <c r="E28" s="3">
        <v>2011</v>
      </c>
      <c r="F28" s="12">
        <f t="shared" si="0"/>
        <v>2000</v>
      </c>
      <c r="G28" s="3"/>
      <c r="H28" s="3">
        <v>2000</v>
      </c>
      <c r="I28" s="3"/>
      <c r="J28" s="56"/>
    </row>
    <row r="29" spans="1:10" ht="125.25" customHeight="1">
      <c r="A29" s="47"/>
      <c r="B29" s="90"/>
      <c r="C29" s="90"/>
      <c r="D29" s="52"/>
      <c r="E29" s="3">
        <v>2012</v>
      </c>
      <c r="F29" s="12">
        <f t="shared" si="0"/>
        <v>2200</v>
      </c>
      <c r="G29" s="3"/>
      <c r="H29" s="3">
        <v>2200</v>
      </c>
      <c r="I29" s="3"/>
      <c r="J29" s="57"/>
    </row>
    <row r="30" spans="1:10" ht="47.25" customHeight="1">
      <c r="A30" s="45">
        <v>7</v>
      </c>
      <c r="B30" s="92" t="s">
        <v>136</v>
      </c>
      <c r="C30" s="93" t="s">
        <v>197</v>
      </c>
      <c r="D30" s="50" t="s">
        <v>95</v>
      </c>
      <c r="E30" s="12" t="s">
        <v>29</v>
      </c>
      <c r="F30" s="12">
        <f t="shared" si="0"/>
        <v>27628.9</v>
      </c>
      <c r="G30" s="12">
        <f>SUM(G31:G33)</f>
        <v>0</v>
      </c>
      <c r="H30" s="12">
        <f>SUM(H31:H33)</f>
        <v>27024</v>
      </c>
      <c r="I30" s="12">
        <f>SUM(I31:I33)</f>
        <v>604.9</v>
      </c>
      <c r="J30" s="50" t="s">
        <v>137</v>
      </c>
    </row>
    <row r="31" spans="1:10" ht="22.5" customHeight="1">
      <c r="A31" s="46"/>
      <c r="B31" s="48"/>
      <c r="C31" s="94"/>
      <c r="D31" s="51"/>
      <c r="E31" s="3">
        <v>2010</v>
      </c>
      <c r="F31" s="12">
        <f t="shared" si="0"/>
        <v>8240.9</v>
      </c>
      <c r="G31" s="3"/>
      <c r="H31" s="3">
        <v>7946</v>
      </c>
      <c r="I31" s="3">
        <v>294.9</v>
      </c>
      <c r="J31" s="51"/>
    </row>
    <row r="32" spans="1:10" ht="23.25" customHeight="1">
      <c r="A32" s="46"/>
      <c r="B32" s="48"/>
      <c r="C32" s="94"/>
      <c r="D32" s="51"/>
      <c r="E32" s="3">
        <v>2011</v>
      </c>
      <c r="F32" s="12">
        <f t="shared" si="0"/>
        <v>10803</v>
      </c>
      <c r="G32" s="3"/>
      <c r="H32" s="3">
        <v>10648</v>
      </c>
      <c r="I32" s="3">
        <v>155</v>
      </c>
      <c r="J32" s="51"/>
    </row>
    <row r="33" spans="1:10" ht="30.75" customHeight="1">
      <c r="A33" s="55"/>
      <c r="B33" s="49"/>
      <c r="C33" s="60"/>
      <c r="D33" s="57"/>
      <c r="E33" s="3">
        <v>2012</v>
      </c>
      <c r="F33" s="12">
        <f t="shared" si="0"/>
        <v>8585</v>
      </c>
      <c r="G33" s="3"/>
      <c r="H33" s="3">
        <v>8430</v>
      </c>
      <c r="I33" s="3">
        <v>155</v>
      </c>
      <c r="J33" s="57"/>
    </row>
    <row r="34" spans="1:10" ht="51" customHeight="1">
      <c r="A34" s="28">
        <v>8</v>
      </c>
      <c r="B34" s="91" t="s">
        <v>138</v>
      </c>
      <c r="C34" s="91" t="s">
        <v>4</v>
      </c>
      <c r="D34" s="31" t="s">
        <v>139</v>
      </c>
      <c r="E34" s="12" t="s">
        <v>29</v>
      </c>
      <c r="F34" s="12">
        <f t="shared" si="0"/>
        <v>962591.3</v>
      </c>
      <c r="G34" s="12">
        <f>SUM(G35:G37)</f>
        <v>55819.799999999996</v>
      </c>
      <c r="H34" s="12">
        <f>SUM(H35:H37)</f>
        <v>750967</v>
      </c>
      <c r="I34" s="12">
        <f>SUM(I35:I37)</f>
        <v>155804.5</v>
      </c>
      <c r="J34" s="88" t="s">
        <v>140</v>
      </c>
    </row>
    <row r="35" spans="1:10" ht="49.5" customHeight="1">
      <c r="A35" s="29"/>
      <c r="B35" s="90"/>
      <c r="C35" s="90"/>
      <c r="D35" s="63"/>
      <c r="E35" s="3">
        <v>2010</v>
      </c>
      <c r="F35" s="12">
        <f t="shared" si="0"/>
        <v>382244</v>
      </c>
      <c r="G35" s="3">
        <v>19049.1</v>
      </c>
      <c r="H35" s="3">
        <v>315300</v>
      </c>
      <c r="I35" s="3">
        <v>47894.9</v>
      </c>
      <c r="J35" s="90"/>
    </row>
    <row r="36" spans="1:10" ht="43.5" customHeight="1">
      <c r="A36" s="29"/>
      <c r="B36" s="90"/>
      <c r="C36" s="90"/>
      <c r="D36" s="63"/>
      <c r="E36" s="3">
        <v>2011</v>
      </c>
      <c r="F36" s="12">
        <f t="shared" si="0"/>
        <v>291593.6</v>
      </c>
      <c r="G36" s="3">
        <v>17876.3</v>
      </c>
      <c r="H36" s="3">
        <v>216104</v>
      </c>
      <c r="I36" s="3">
        <v>57613.3</v>
      </c>
      <c r="J36" s="90"/>
    </row>
    <row r="37" spans="1:10" ht="144.75" customHeight="1">
      <c r="A37" s="29"/>
      <c r="B37" s="90"/>
      <c r="C37" s="90"/>
      <c r="D37" s="63"/>
      <c r="E37" s="3">
        <v>2012</v>
      </c>
      <c r="F37" s="12">
        <f t="shared" si="0"/>
        <v>288753.7</v>
      </c>
      <c r="G37" s="3">
        <v>18894.4</v>
      </c>
      <c r="H37" s="3">
        <v>219563</v>
      </c>
      <c r="I37" s="3">
        <v>50296.3</v>
      </c>
      <c r="J37" s="90"/>
    </row>
    <row r="38" spans="1:10" ht="93.75" customHeight="1">
      <c r="A38" s="102">
        <v>9</v>
      </c>
      <c r="B38" s="88" t="s">
        <v>167</v>
      </c>
      <c r="C38" s="88" t="s">
        <v>158</v>
      </c>
      <c r="D38" s="31" t="s">
        <v>168</v>
      </c>
      <c r="E38" s="12" t="s">
        <v>29</v>
      </c>
      <c r="F38" s="12">
        <f t="shared" si="0"/>
        <v>292890</v>
      </c>
      <c r="G38" s="12">
        <f>SUM(G39:G41)</f>
        <v>0</v>
      </c>
      <c r="H38" s="12">
        <f>SUM(H39:H41)</f>
        <v>292890</v>
      </c>
      <c r="I38" s="12">
        <f>SUM(I39:I41)</f>
        <v>0</v>
      </c>
      <c r="J38" s="89" t="s">
        <v>7</v>
      </c>
    </row>
    <row r="39" spans="1:10" ht="104.25" customHeight="1">
      <c r="A39" s="103"/>
      <c r="B39" s="88"/>
      <c r="C39" s="88"/>
      <c r="D39" s="31"/>
      <c r="E39" s="3">
        <v>2010</v>
      </c>
      <c r="F39" s="12">
        <f t="shared" si="0"/>
        <v>96772</v>
      </c>
      <c r="G39" s="3"/>
      <c r="H39" s="3">
        <v>96772</v>
      </c>
      <c r="I39" s="3"/>
      <c r="J39" s="88"/>
    </row>
    <row r="40" spans="1:10" ht="87.75" customHeight="1">
      <c r="A40" s="103"/>
      <c r="B40" s="88"/>
      <c r="C40" s="88"/>
      <c r="D40" s="31"/>
      <c r="E40" s="3">
        <v>2011</v>
      </c>
      <c r="F40" s="12">
        <f t="shared" si="0"/>
        <v>97384</v>
      </c>
      <c r="G40" s="3"/>
      <c r="H40" s="3">
        <v>97384</v>
      </c>
      <c r="I40" s="3"/>
      <c r="J40" s="88"/>
    </row>
    <row r="41" spans="1:10" ht="49.5" customHeight="1">
      <c r="A41" s="103"/>
      <c r="B41" s="88"/>
      <c r="C41" s="88"/>
      <c r="D41" s="31"/>
      <c r="E41" s="3">
        <v>2012</v>
      </c>
      <c r="F41" s="12">
        <f t="shared" si="0"/>
        <v>98734</v>
      </c>
      <c r="G41" s="3"/>
      <c r="H41" s="3">
        <v>98734</v>
      </c>
      <c r="I41" s="3"/>
      <c r="J41" s="88"/>
    </row>
    <row r="42" spans="1:10" ht="30.75" customHeight="1">
      <c r="A42" s="10">
        <v>10</v>
      </c>
      <c r="B42" s="88" t="s">
        <v>181</v>
      </c>
      <c r="C42" s="88" t="s">
        <v>182</v>
      </c>
      <c r="D42" s="31" t="s">
        <v>183</v>
      </c>
      <c r="E42" s="12" t="s">
        <v>29</v>
      </c>
      <c r="F42" s="12">
        <f t="shared" si="0"/>
        <v>19233.9</v>
      </c>
      <c r="G42" s="12">
        <f>SUM(G43:G45)</f>
        <v>14118.900000000001</v>
      </c>
      <c r="H42" s="12">
        <f>SUM(H43:H45)</f>
        <v>4600</v>
      </c>
      <c r="I42" s="12">
        <f>SUM(I43:I45)</f>
        <v>515</v>
      </c>
      <c r="J42" s="89" t="s">
        <v>184</v>
      </c>
    </row>
    <row r="43" spans="2:10" ht="24" customHeight="1">
      <c r="B43" s="88"/>
      <c r="C43" s="88"/>
      <c r="D43" s="31"/>
      <c r="E43" s="3">
        <v>2011</v>
      </c>
      <c r="F43" s="12">
        <f t="shared" si="0"/>
        <v>6521.3</v>
      </c>
      <c r="G43" s="3">
        <v>4706.3</v>
      </c>
      <c r="H43" s="3">
        <v>1300</v>
      </c>
      <c r="I43" s="3">
        <v>515</v>
      </c>
      <c r="J43" s="88"/>
    </row>
    <row r="44" spans="2:10" ht="42" customHeight="1">
      <c r="B44" s="88"/>
      <c r="C44" s="88"/>
      <c r="D44" s="31"/>
      <c r="E44" s="3">
        <v>2012</v>
      </c>
      <c r="F44" s="12">
        <f t="shared" si="0"/>
        <v>6306.3</v>
      </c>
      <c r="G44" s="3">
        <v>4706.3</v>
      </c>
      <c r="H44" s="3">
        <v>1600</v>
      </c>
      <c r="I44" s="3"/>
      <c r="J44" s="88"/>
    </row>
    <row r="45" spans="2:10" ht="45.75" customHeight="1">
      <c r="B45" s="88"/>
      <c r="C45" s="88"/>
      <c r="D45" s="31"/>
      <c r="E45" s="3">
        <v>2013</v>
      </c>
      <c r="F45" s="12">
        <f t="shared" si="0"/>
        <v>6406.3</v>
      </c>
      <c r="G45" s="3">
        <v>4706.3</v>
      </c>
      <c r="H45" s="3">
        <v>1700</v>
      </c>
      <c r="I45" s="3"/>
      <c r="J45" s="88"/>
    </row>
    <row r="46" spans="1:10" ht="83.25" customHeight="1">
      <c r="A46" s="10">
        <v>11</v>
      </c>
      <c r="B46" s="88" t="s">
        <v>88</v>
      </c>
      <c r="C46" s="88" t="s">
        <v>80</v>
      </c>
      <c r="D46" s="31" t="s">
        <v>89</v>
      </c>
      <c r="E46" s="12" t="s">
        <v>29</v>
      </c>
      <c r="F46" s="12">
        <f t="shared" si="0"/>
        <v>27556.2</v>
      </c>
      <c r="G46" s="12">
        <f>SUM(G47:G49)</f>
        <v>18422.4</v>
      </c>
      <c r="H46" s="12">
        <f>SUM(H47:H49)</f>
        <v>5461.8</v>
      </c>
      <c r="I46" s="12">
        <f>SUM(I47:I49)</f>
        <v>3672</v>
      </c>
      <c r="J46" s="89" t="s">
        <v>96</v>
      </c>
    </row>
    <row r="47" spans="2:10" ht="66.75" customHeight="1">
      <c r="B47" s="88"/>
      <c r="C47" s="88"/>
      <c r="D47" s="31"/>
      <c r="E47" s="3">
        <v>2011</v>
      </c>
      <c r="F47" s="12">
        <f t="shared" si="0"/>
        <v>8519.6</v>
      </c>
      <c r="G47" s="3">
        <v>6140.8</v>
      </c>
      <c r="H47" s="3">
        <v>1506.8</v>
      </c>
      <c r="I47" s="3">
        <v>872</v>
      </c>
      <c r="J47" s="90"/>
    </row>
    <row r="48" spans="2:10" ht="72" customHeight="1">
      <c r="B48" s="88"/>
      <c r="C48" s="88"/>
      <c r="D48" s="31"/>
      <c r="E48" s="3">
        <v>2012</v>
      </c>
      <c r="F48" s="12">
        <f t="shared" si="0"/>
        <v>9410.8</v>
      </c>
      <c r="G48" s="3">
        <v>6140.8</v>
      </c>
      <c r="H48" s="3">
        <v>1920</v>
      </c>
      <c r="I48" s="3">
        <v>1350</v>
      </c>
      <c r="J48" s="90"/>
    </row>
    <row r="49" spans="2:10" ht="83.25" customHeight="1">
      <c r="B49" s="88"/>
      <c r="C49" s="88"/>
      <c r="D49" s="31"/>
      <c r="E49" s="3">
        <v>2013</v>
      </c>
      <c r="F49" s="12">
        <f t="shared" si="0"/>
        <v>9625.8</v>
      </c>
      <c r="G49" s="3">
        <v>6140.8</v>
      </c>
      <c r="H49" s="3">
        <v>2035</v>
      </c>
      <c r="I49" s="3">
        <v>1450</v>
      </c>
      <c r="J49" s="90"/>
    </row>
    <row r="50" spans="1:10" ht="139.5" customHeight="1">
      <c r="A50" s="10">
        <v>12</v>
      </c>
      <c r="B50" s="88" t="s">
        <v>92</v>
      </c>
      <c r="C50" s="88" t="s">
        <v>79</v>
      </c>
      <c r="D50" s="31" t="s">
        <v>93</v>
      </c>
      <c r="E50" s="12" t="s">
        <v>29</v>
      </c>
      <c r="F50" s="12">
        <f t="shared" si="0"/>
        <v>2172393</v>
      </c>
      <c r="G50" s="12">
        <f>SUM(G51:G53)</f>
        <v>1275139</v>
      </c>
      <c r="H50" s="12">
        <f>SUM(H51:H53)</f>
        <v>773768.8999999999</v>
      </c>
      <c r="I50" s="12">
        <f>SUM(I51:I53)</f>
        <v>123485.1</v>
      </c>
      <c r="J50" s="104" t="s">
        <v>94</v>
      </c>
    </row>
    <row r="51" spans="2:10" ht="120.75" customHeight="1">
      <c r="B51" s="88"/>
      <c r="C51" s="88"/>
      <c r="D51" s="31"/>
      <c r="E51" s="3">
        <v>2011</v>
      </c>
      <c r="F51" s="12">
        <f t="shared" si="0"/>
        <v>702410.7999999999</v>
      </c>
      <c r="G51" s="3">
        <v>419237</v>
      </c>
      <c r="H51" s="3">
        <v>244266.7</v>
      </c>
      <c r="I51" s="3">
        <v>38907.1</v>
      </c>
      <c r="J51" s="97"/>
    </row>
    <row r="52" spans="2:10" ht="129.75" customHeight="1">
      <c r="B52" s="88"/>
      <c r="C52" s="88"/>
      <c r="D52" s="31"/>
      <c r="E52" s="3">
        <v>2012</v>
      </c>
      <c r="F52" s="12">
        <f t="shared" si="0"/>
        <v>731460.6</v>
      </c>
      <c r="G52" s="3">
        <v>426014</v>
      </c>
      <c r="H52" s="3">
        <v>264392.6</v>
      </c>
      <c r="I52" s="3">
        <v>41054</v>
      </c>
      <c r="J52" s="97"/>
    </row>
    <row r="53" spans="2:10" ht="116.25" customHeight="1" thickBot="1">
      <c r="B53" s="87"/>
      <c r="C53" s="87"/>
      <c r="D53" s="50"/>
      <c r="E53" s="20">
        <v>2013</v>
      </c>
      <c r="F53" s="26">
        <f t="shared" si="0"/>
        <v>738521.6</v>
      </c>
      <c r="G53" s="20">
        <v>429888</v>
      </c>
      <c r="H53" s="20">
        <v>265109.6</v>
      </c>
      <c r="I53" s="20">
        <v>43524</v>
      </c>
      <c r="J53" s="97"/>
    </row>
    <row r="54" spans="1:10" ht="81.75" customHeight="1">
      <c r="A54" s="107">
        <v>13</v>
      </c>
      <c r="B54" s="109" t="s">
        <v>149</v>
      </c>
      <c r="C54" s="109" t="s">
        <v>150</v>
      </c>
      <c r="D54" s="111" t="s">
        <v>126</v>
      </c>
      <c r="E54" s="27" t="s">
        <v>29</v>
      </c>
      <c r="F54" s="27">
        <f t="shared" si="0"/>
        <v>224680.6</v>
      </c>
      <c r="G54" s="27">
        <f>SUM(G55)</f>
        <v>39601.5</v>
      </c>
      <c r="H54" s="27">
        <f>SUM(H55)</f>
        <v>17218</v>
      </c>
      <c r="I54" s="27">
        <f>SUM(I55)</f>
        <v>167861.1</v>
      </c>
      <c r="J54" s="105" t="s">
        <v>127</v>
      </c>
    </row>
    <row r="55" spans="1:10" ht="71.25" customHeight="1">
      <c r="A55" s="108"/>
      <c r="B55" s="110"/>
      <c r="C55" s="110"/>
      <c r="D55" s="51"/>
      <c r="E55" s="20">
        <v>2010</v>
      </c>
      <c r="F55" s="26">
        <f t="shared" si="0"/>
        <v>224680.6</v>
      </c>
      <c r="G55" s="20">
        <v>39601.5</v>
      </c>
      <c r="H55" s="20">
        <v>17218</v>
      </c>
      <c r="I55" s="20">
        <v>167861.1</v>
      </c>
      <c r="J55" s="106"/>
    </row>
    <row r="56" spans="1:10" ht="122.25" customHeight="1">
      <c r="A56" s="88">
        <v>14</v>
      </c>
      <c r="B56" s="88" t="s">
        <v>207</v>
      </c>
      <c r="C56" s="88" t="s">
        <v>208</v>
      </c>
      <c r="D56" s="31" t="s">
        <v>209</v>
      </c>
      <c r="E56" s="12" t="s">
        <v>29</v>
      </c>
      <c r="F56" s="12">
        <f>SUM(G56:I56)</f>
        <v>7912.6</v>
      </c>
      <c r="G56" s="12">
        <f>SUM(G57)</f>
        <v>6317.6</v>
      </c>
      <c r="H56" s="12">
        <f>SUM(H57)</f>
        <v>1595</v>
      </c>
      <c r="I56" s="12">
        <f>SUM(I57)</f>
        <v>0</v>
      </c>
      <c r="J56" s="104" t="s">
        <v>216</v>
      </c>
    </row>
    <row r="57" spans="1:10" ht="121.5" customHeight="1">
      <c r="A57" s="90"/>
      <c r="B57" s="90"/>
      <c r="C57" s="90"/>
      <c r="D57" s="63"/>
      <c r="E57" s="3">
        <v>2011</v>
      </c>
      <c r="F57" s="12">
        <f>SUM(G57:I57)</f>
        <v>7912.6</v>
      </c>
      <c r="G57" s="3">
        <v>6317.6</v>
      </c>
      <c r="H57" s="3">
        <v>1595</v>
      </c>
      <c r="I57" s="3"/>
      <c r="J57" s="98"/>
    </row>
    <row r="58" spans="1:10" ht="158.25" customHeight="1">
      <c r="A58" s="88">
        <v>15</v>
      </c>
      <c r="B58" s="88" t="s">
        <v>213</v>
      </c>
      <c r="C58" s="88" t="s">
        <v>214</v>
      </c>
      <c r="D58" s="31" t="s">
        <v>215</v>
      </c>
      <c r="E58" s="12" t="s">
        <v>29</v>
      </c>
      <c r="F58" s="12">
        <f>SUM(G58:I58)</f>
        <v>80890.9</v>
      </c>
      <c r="G58" s="12">
        <f>SUM(G59)</f>
        <v>70820</v>
      </c>
      <c r="H58" s="12">
        <f>SUM(H59)</f>
        <v>10070.9</v>
      </c>
      <c r="I58" s="12">
        <f>SUM(I59)</f>
        <v>0</v>
      </c>
      <c r="J58" s="89" t="s">
        <v>217</v>
      </c>
    </row>
    <row r="59" spans="1:10" ht="209.25" customHeight="1">
      <c r="A59" s="88"/>
      <c r="B59" s="88"/>
      <c r="C59" s="88"/>
      <c r="D59" s="31"/>
      <c r="E59" s="3">
        <v>2011</v>
      </c>
      <c r="F59" s="12">
        <f>SUM(G59:I59)</f>
        <v>80890.9</v>
      </c>
      <c r="G59" s="3">
        <v>70820</v>
      </c>
      <c r="H59" s="3">
        <v>10070.9</v>
      </c>
      <c r="I59" s="3"/>
      <c r="J59" s="88"/>
    </row>
  </sheetData>
  <mergeCells count="85">
    <mergeCell ref="J56:J57"/>
    <mergeCell ref="B56:B57"/>
    <mergeCell ref="A56:A57"/>
    <mergeCell ref="C56:C57"/>
    <mergeCell ref="D56:D57"/>
    <mergeCell ref="J54:J55"/>
    <mergeCell ref="A54:A55"/>
    <mergeCell ref="B54:B55"/>
    <mergeCell ref="C54:C55"/>
    <mergeCell ref="D54:D55"/>
    <mergeCell ref="A1:J1"/>
    <mergeCell ref="A3:A5"/>
    <mergeCell ref="B3:B5"/>
    <mergeCell ref="C3:C5"/>
    <mergeCell ref="D3:D5"/>
    <mergeCell ref="E3:F3"/>
    <mergeCell ref="G3:I3"/>
    <mergeCell ref="J3:J5"/>
    <mergeCell ref="E4:E5"/>
    <mergeCell ref="F4:F5"/>
    <mergeCell ref="G4:G5"/>
    <mergeCell ref="H4:H5"/>
    <mergeCell ref="I4:I5"/>
    <mergeCell ref="A6:A9"/>
    <mergeCell ref="B6:B9"/>
    <mergeCell ref="C6:C9"/>
    <mergeCell ref="D6:D9"/>
    <mergeCell ref="D14:D17"/>
    <mergeCell ref="J6:J9"/>
    <mergeCell ref="A10:A13"/>
    <mergeCell ref="B10:B13"/>
    <mergeCell ref="C10:C13"/>
    <mergeCell ref="D10:D13"/>
    <mergeCell ref="J10:J13"/>
    <mergeCell ref="D22:D25"/>
    <mergeCell ref="J14:J17"/>
    <mergeCell ref="A18:A21"/>
    <mergeCell ref="B18:B21"/>
    <mergeCell ref="C18:C21"/>
    <mergeCell ref="D18:D21"/>
    <mergeCell ref="J18:J21"/>
    <mergeCell ref="A14:A17"/>
    <mergeCell ref="B14:B17"/>
    <mergeCell ref="C14:C17"/>
    <mergeCell ref="J30:J33"/>
    <mergeCell ref="J22:J25"/>
    <mergeCell ref="A26:A29"/>
    <mergeCell ref="B26:B29"/>
    <mergeCell ref="C26:C29"/>
    <mergeCell ref="D26:D29"/>
    <mergeCell ref="J26:J29"/>
    <mergeCell ref="A22:A25"/>
    <mergeCell ref="B22:B25"/>
    <mergeCell ref="C22:C25"/>
    <mergeCell ref="A30:A33"/>
    <mergeCell ref="B30:B33"/>
    <mergeCell ref="C30:C33"/>
    <mergeCell ref="D30:D33"/>
    <mergeCell ref="J34:J37"/>
    <mergeCell ref="A38:A41"/>
    <mergeCell ref="B38:B41"/>
    <mergeCell ref="C38:C41"/>
    <mergeCell ref="D38:D41"/>
    <mergeCell ref="J38:J41"/>
    <mergeCell ref="A34:A37"/>
    <mergeCell ref="B34:B37"/>
    <mergeCell ref="C34:C37"/>
    <mergeCell ref="D34:D37"/>
    <mergeCell ref="B42:B45"/>
    <mergeCell ref="C42:C45"/>
    <mergeCell ref="D42:D45"/>
    <mergeCell ref="J42:J45"/>
    <mergeCell ref="B46:B49"/>
    <mergeCell ref="C46:C49"/>
    <mergeCell ref="D46:D49"/>
    <mergeCell ref="J46:J49"/>
    <mergeCell ref="B50:B53"/>
    <mergeCell ref="C50:C53"/>
    <mergeCell ref="D50:D53"/>
    <mergeCell ref="J50:J53"/>
    <mergeCell ref="J58:J59"/>
    <mergeCell ref="A58:A59"/>
    <mergeCell ref="B58:B59"/>
    <mergeCell ref="C58:C59"/>
    <mergeCell ref="D58:D59"/>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24"/>
  <sheetViews>
    <sheetView workbookViewId="0" topLeftCell="A1">
      <selection activeCell="C6" sqref="C6:C10"/>
    </sheetView>
  </sheetViews>
  <sheetFormatPr defaultColWidth="9.00390625" defaultRowHeight="12.75"/>
  <cols>
    <col min="1" max="1" width="4.375" style="8" customWidth="1"/>
    <col min="2" max="2" width="17.375" style="8" customWidth="1"/>
    <col min="3" max="3" width="14.75390625" style="8" customWidth="1"/>
    <col min="4" max="4" width="17.875" style="9" customWidth="1"/>
    <col min="5" max="5" width="7.875" style="1" customWidth="1"/>
    <col min="6" max="6" width="8.75390625" style="1" customWidth="1"/>
    <col min="7" max="7" width="10.875" style="1" customWidth="1"/>
    <col min="8" max="8" width="10.125" style="1" customWidth="1"/>
    <col min="9" max="9" width="9.125" style="1" customWidth="1"/>
    <col min="10" max="10" width="20.375" style="10" customWidth="1"/>
    <col min="11" max="16384" width="9.125" style="1" customWidth="1"/>
  </cols>
  <sheetData>
    <row r="1" spans="1:10" ht="12">
      <c r="A1" s="85" t="s">
        <v>204</v>
      </c>
      <c r="B1" s="85"/>
      <c r="C1" s="85"/>
      <c r="D1" s="85"/>
      <c r="E1" s="85"/>
      <c r="F1" s="85"/>
      <c r="G1" s="85"/>
      <c r="H1" s="85"/>
      <c r="I1" s="85"/>
      <c r="J1" s="85"/>
    </row>
    <row r="3" spans="1:11" ht="47.25" customHeight="1">
      <c r="A3" s="33" t="s">
        <v>13</v>
      </c>
      <c r="B3" s="33" t="s">
        <v>34</v>
      </c>
      <c r="C3" s="35" t="s">
        <v>35</v>
      </c>
      <c r="D3" s="33" t="s">
        <v>14</v>
      </c>
      <c r="E3" s="75" t="s">
        <v>65</v>
      </c>
      <c r="F3" s="76"/>
      <c r="G3" s="86" t="s">
        <v>15</v>
      </c>
      <c r="H3" s="86"/>
      <c r="I3" s="86"/>
      <c r="J3" s="71" t="s">
        <v>46</v>
      </c>
      <c r="K3" s="2"/>
    </row>
    <row r="4" spans="1:11" ht="21" customHeight="1">
      <c r="A4" s="34"/>
      <c r="B4" s="34"/>
      <c r="C4" s="36"/>
      <c r="D4" s="34"/>
      <c r="E4" s="79" t="s">
        <v>66</v>
      </c>
      <c r="F4" s="79" t="s">
        <v>19</v>
      </c>
      <c r="G4" s="33" t="s">
        <v>16</v>
      </c>
      <c r="H4" s="33" t="s">
        <v>17</v>
      </c>
      <c r="I4" s="33" t="s">
        <v>18</v>
      </c>
      <c r="J4" s="72"/>
      <c r="K4" s="2"/>
    </row>
    <row r="5" spans="1:11" ht="18" customHeight="1">
      <c r="A5" s="55"/>
      <c r="B5" s="55"/>
      <c r="C5" s="55"/>
      <c r="D5" s="55"/>
      <c r="E5" s="80"/>
      <c r="F5" s="80"/>
      <c r="G5" s="70"/>
      <c r="H5" s="55"/>
      <c r="I5" s="70"/>
      <c r="J5" s="49"/>
      <c r="K5" s="2"/>
    </row>
    <row r="6" spans="1:10" ht="56.25" customHeight="1">
      <c r="A6" s="42">
        <v>1</v>
      </c>
      <c r="B6" s="45" t="s">
        <v>141</v>
      </c>
      <c r="C6" s="45" t="s">
        <v>142</v>
      </c>
      <c r="D6" s="50" t="s">
        <v>147</v>
      </c>
      <c r="E6" s="12" t="s">
        <v>29</v>
      </c>
      <c r="F6" s="14">
        <f>SUM(G6:I6)</f>
        <v>217913</v>
      </c>
      <c r="G6" s="14">
        <f>SUM(G7:G10)</f>
        <v>0</v>
      </c>
      <c r="H6" s="14">
        <f>SUM(H7:H10)</f>
        <v>0</v>
      </c>
      <c r="I6" s="14">
        <f>SUM(I7:I10)</f>
        <v>217913</v>
      </c>
      <c r="J6" s="50" t="s">
        <v>148</v>
      </c>
    </row>
    <row r="7" spans="1:10" ht="48.75" customHeight="1">
      <c r="A7" s="43"/>
      <c r="B7" s="46"/>
      <c r="C7" s="54"/>
      <c r="D7" s="51"/>
      <c r="E7" s="13">
        <v>2008</v>
      </c>
      <c r="F7" s="13">
        <f>SUM(G7:I7)</f>
        <v>39000</v>
      </c>
      <c r="G7" s="13"/>
      <c r="H7" s="13"/>
      <c r="I7" s="13">
        <v>39000</v>
      </c>
      <c r="J7" s="56"/>
    </row>
    <row r="8" spans="1:10" ht="52.5" customHeight="1">
      <c r="A8" s="43"/>
      <c r="B8" s="46"/>
      <c r="C8" s="54"/>
      <c r="D8" s="51"/>
      <c r="E8" s="13">
        <v>2009</v>
      </c>
      <c r="F8" s="13">
        <f>SUM(G8:I8)</f>
        <v>62008</v>
      </c>
      <c r="G8" s="13"/>
      <c r="H8" s="13"/>
      <c r="I8" s="13">
        <v>62008</v>
      </c>
      <c r="J8" s="56"/>
    </row>
    <row r="9" spans="1:10" ht="58.5" customHeight="1">
      <c r="A9" s="43"/>
      <c r="B9" s="46"/>
      <c r="C9" s="54"/>
      <c r="D9" s="51"/>
      <c r="E9" s="13">
        <v>2010</v>
      </c>
      <c r="F9" s="13">
        <f>SUM(G9:I9)</f>
        <v>79682</v>
      </c>
      <c r="G9" s="13"/>
      <c r="H9" s="13"/>
      <c r="I9" s="13">
        <v>79682</v>
      </c>
      <c r="J9" s="56"/>
    </row>
    <row r="10" spans="1:10" ht="51" customHeight="1">
      <c r="A10" s="44"/>
      <c r="B10" s="47"/>
      <c r="C10" s="55"/>
      <c r="D10" s="52"/>
      <c r="E10" s="13">
        <v>2011</v>
      </c>
      <c r="F10" s="13">
        <f>SUM(G10:I10)</f>
        <v>37223</v>
      </c>
      <c r="G10" s="13"/>
      <c r="H10" s="13"/>
      <c r="I10" s="13">
        <v>37223</v>
      </c>
      <c r="J10" s="57"/>
    </row>
    <row r="11" spans="1:10" ht="21" customHeight="1">
      <c r="A11" s="42">
        <v>2</v>
      </c>
      <c r="B11" s="53" t="s">
        <v>143</v>
      </c>
      <c r="C11" s="53" t="s">
        <v>144</v>
      </c>
      <c r="D11" s="50" t="s">
        <v>151</v>
      </c>
      <c r="E11" s="14" t="s">
        <v>29</v>
      </c>
      <c r="F11" s="13">
        <f aca="true" t="shared" si="0" ref="F11:F24">SUM(G11:I11)</f>
        <v>54841.96</v>
      </c>
      <c r="G11" s="14">
        <f>SUM(G12:G14)</f>
        <v>0</v>
      </c>
      <c r="H11" s="14">
        <f>SUM(H12:H14)</f>
        <v>0</v>
      </c>
      <c r="I11" s="14">
        <f>SUM(I12:I14)</f>
        <v>54841.96</v>
      </c>
      <c r="J11" s="50" t="s">
        <v>152</v>
      </c>
    </row>
    <row r="12" spans="1:10" ht="42" customHeight="1">
      <c r="A12" s="61"/>
      <c r="B12" s="54"/>
      <c r="C12" s="54"/>
      <c r="D12" s="59"/>
      <c r="E12" s="13">
        <v>2010</v>
      </c>
      <c r="F12" s="13">
        <f t="shared" si="0"/>
        <v>19841.96</v>
      </c>
      <c r="G12" s="13"/>
      <c r="H12" s="13"/>
      <c r="I12" s="13">
        <v>19841.96</v>
      </c>
      <c r="J12" s="56"/>
    </row>
    <row r="13" spans="1:10" ht="57.75" customHeight="1">
      <c r="A13" s="61"/>
      <c r="B13" s="54"/>
      <c r="C13" s="54"/>
      <c r="D13" s="59"/>
      <c r="E13" s="13">
        <v>2011</v>
      </c>
      <c r="F13" s="13">
        <f t="shared" si="0"/>
        <v>15000</v>
      </c>
      <c r="G13" s="13"/>
      <c r="H13" s="13"/>
      <c r="I13" s="13">
        <v>15000</v>
      </c>
      <c r="J13" s="56"/>
    </row>
    <row r="14" spans="1:10" ht="60" customHeight="1">
      <c r="A14" s="62"/>
      <c r="B14" s="55"/>
      <c r="C14" s="55"/>
      <c r="D14" s="60"/>
      <c r="E14" s="11">
        <v>2012</v>
      </c>
      <c r="F14" s="13">
        <f t="shared" si="0"/>
        <v>20000</v>
      </c>
      <c r="G14" s="13"/>
      <c r="H14" s="13"/>
      <c r="I14" s="13">
        <v>20000</v>
      </c>
      <c r="J14" s="57"/>
    </row>
    <row r="15" spans="1:10" ht="54" customHeight="1">
      <c r="A15" s="42">
        <v>3</v>
      </c>
      <c r="B15" s="45" t="s">
        <v>145</v>
      </c>
      <c r="C15" s="45" t="s">
        <v>146</v>
      </c>
      <c r="D15" s="50" t="s">
        <v>153</v>
      </c>
      <c r="E15" s="15" t="s">
        <v>29</v>
      </c>
      <c r="F15" s="14">
        <v>3351730</v>
      </c>
      <c r="G15" s="14">
        <f>SUM(G16:G24)</f>
        <v>0</v>
      </c>
      <c r="H15" s="14">
        <f>SUM(H16:H24)</f>
        <v>0</v>
      </c>
      <c r="I15" s="14">
        <f>SUM(I16:I24)</f>
        <v>0</v>
      </c>
      <c r="J15" s="112" t="s">
        <v>154</v>
      </c>
    </row>
    <row r="16" spans="1:10" ht="45.75" customHeight="1">
      <c r="A16" s="43"/>
      <c r="B16" s="46"/>
      <c r="C16" s="46"/>
      <c r="D16" s="51"/>
      <c r="E16" s="13">
        <v>2009</v>
      </c>
      <c r="F16" s="13">
        <f t="shared" si="0"/>
        <v>0</v>
      </c>
      <c r="G16" s="13"/>
      <c r="H16" s="13"/>
      <c r="I16" s="13"/>
      <c r="J16" s="56"/>
    </row>
    <row r="17" spans="1:10" ht="45.75" customHeight="1">
      <c r="A17" s="43"/>
      <c r="B17" s="46"/>
      <c r="C17" s="46"/>
      <c r="D17" s="51"/>
      <c r="E17" s="13">
        <v>2010</v>
      </c>
      <c r="F17" s="13">
        <f t="shared" si="0"/>
        <v>0</v>
      </c>
      <c r="G17" s="13"/>
      <c r="H17" s="13"/>
      <c r="I17" s="13"/>
      <c r="J17" s="56"/>
    </row>
    <row r="18" spans="1:10" ht="65.25" customHeight="1">
      <c r="A18" s="43"/>
      <c r="B18" s="46"/>
      <c r="C18" s="46"/>
      <c r="D18" s="51"/>
      <c r="E18" s="13">
        <v>2011</v>
      </c>
      <c r="F18" s="13">
        <f t="shared" si="0"/>
        <v>0</v>
      </c>
      <c r="G18" s="13"/>
      <c r="H18" s="13"/>
      <c r="I18" s="13"/>
      <c r="J18" s="56"/>
    </row>
    <row r="19" spans="1:10" ht="81" customHeight="1">
      <c r="A19" s="43"/>
      <c r="B19" s="46"/>
      <c r="C19" s="46"/>
      <c r="D19" s="51"/>
      <c r="E19" s="13">
        <v>2012</v>
      </c>
      <c r="F19" s="13">
        <f t="shared" si="0"/>
        <v>0</v>
      </c>
      <c r="G19" s="13"/>
      <c r="H19" s="13"/>
      <c r="I19" s="13"/>
      <c r="J19" s="56"/>
    </row>
    <row r="20" spans="1:10" ht="45.75" customHeight="1">
      <c r="A20" s="43"/>
      <c r="B20" s="46"/>
      <c r="C20" s="46"/>
      <c r="D20" s="51"/>
      <c r="E20" s="13">
        <v>2013</v>
      </c>
      <c r="F20" s="13">
        <f t="shared" si="0"/>
        <v>0</v>
      </c>
      <c r="G20" s="13"/>
      <c r="H20" s="13"/>
      <c r="I20" s="13"/>
      <c r="J20" s="56"/>
    </row>
    <row r="21" spans="1:10" ht="45.75" customHeight="1">
      <c r="A21" s="43"/>
      <c r="B21" s="46"/>
      <c r="C21" s="46"/>
      <c r="D21" s="51"/>
      <c r="E21" s="13">
        <v>2014</v>
      </c>
      <c r="F21" s="13">
        <f t="shared" si="0"/>
        <v>0</v>
      </c>
      <c r="G21" s="13"/>
      <c r="H21" s="13"/>
      <c r="I21" s="13"/>
      <c r="J21" s="56"/>
    </row>
    <row r="22" spans="1:10" ht="60.75" customHeight="1">
      <c r="A22" s="43"/>
      <c r="B22" s="46"/>
      <c r="C22" s="46"/>
      <c r="D22" s="51"/>
      <c r="E22" s="13">
        <v>2015</v>
      </c>
      <c r="F22" s="13">
        <f t="shared" si="0"/>
        <v>0</v>
      </c>
      <c r="G22" s="13"/>
      <c r="H22" s="13"/>
      <c r="I22" s="13"/>
      <c r="J22" s="56"/>
    </row>
    <row r="23" spans="1:10" ht="72" customHeight="1">
      <c r="A23" s="43"/>
      <c r="B23" s="46"/>
      <c r="C23" s="46"/>
      <c r="D23" s="51"/>
      <c r="E23" s="13">
        <v>2016</v>
      </c>
      <c r="F23" s="13">
        <f t="shared" si="0"/>
        <v>0</v>
      </c>
      <c r="G23" s="13"/>
      <c r="H23" s="13"/>
      <c r="I23" s="13"/>
      <c r="J23" s="56"/>
    </row>
    <row r="24" spans="1:10" ht="90.75" customHeight="1">
      <c r="A24" s="44"/>
      <c r="B24" s="47"/>
      <c r="C24" s="47"/>
      <c r="D24" s="52"/>
      <c r="E24" s="13">
        <v>2017</v>
      </c>
      <c r="F24" s="13">
        <f t="shared" si="0"/>
        <v>0</v>
      </c>
      <c r="G24" s="13"/>
      <c r="H24" s="13"/>
      <c r="I24" s="13"/>
      <c r="J24" s="57"/>
    </row>
  </sheetData>
  <mergeCells count="28">
    <mergeCell ref="A15:A24"/>
    <mergeCell ref="A11:A14"/>
    <mergeCell ref="D15:D24"/>
    <mergeCell ref="C11:C14"/>
    <mergeCell ref="B15:B24"/>
    <mergeCell ref="C15:C24"/>
    <mergeCell ref="A1:J1"/>
    <mergeCell ref="B11:B14"/>
    <mergeCell ref="D6:D10"/>
    <mergeCell ref="B6:B10"/>
    <mergeCell ref="D11:D14"/>
    <mergeCell ref="G4:G5"/>
    <mergeCell ref="A6:A10"/>
    <mergeCell ref="C6:C10"/>
    <mergeCell ref="A3:A5"/>
    <mergeCell ref="B3:B5"/>
    <mergeCell ref="C3:C5"/>
    <mergeCell ref="D3:D5"/>
    <mergeCell ref="G3:I3"/>
    <mergeCell ref="J3:J5"/>
    <mergeCell ref="I4:I5"/>
    <mergeCell ref="E4:E5"/>
    <mergeCell ref="F4:F5"/>
    <mergeCell ref="E3:F3"/>
    <mergeCell ref="J6:J10"/>
    <mergeCell ref="H4:H5"/>
    <mergeCell ref="J15:J24"/>
    <mergeCell ref="J11:J1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Pivovarchik_LG</cp:lastModifiedBy>
  <cp:lastPrinted>2011-04-20T08:30:08Z</cp:lastPrinted>
  <dcterms:created xsi:type="dcterms:W3CDTF">2008-11-24T06:53:07Z</dcterms:created>
  <dcterms:modified xsi:type="dcterms:W3CDTF">2011-05-23T03:37:18Z</dcterms:modified>
  <cp:category/>
  <cp:version/>
  <cp:contentType/>
  <cp:contentStatus/>
</cp:coreProperties>
</file>