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630" yWindow="1140" windowWidth="19425" windowHeight="10545"/>
  </bookViews>
  <sheets>
    <sheet name="Лист 1" sheetId="1" r:id="rId1"/>
  </sheets>
  <definedNames>
    <definedName name="_xlnm.Print_Titles" localSheetId="0">'Лист 1'!$4:$5</definedName>
  </definedNames>
  <calcPr calcId="145621"/>
</workbook>
</file>

<file path=xl/calcChain.xml><?xml version="1.0" encoding="utf-8"?>
<calcChain xmlns="http://schemas.openxmlformats.org/spreadsheetml/2006/main">
  <c r="F6" i="1" l="1"/>
  <c r="F57" i="1" l="1"/>
  <c r="F54" i="1" l="1"/>
  <c r="F109" i="1" l="1"/>
  <c r="F9" i="1"/>
  <c r="F112" i="1" l="1"/>
  <c r="F13" i="1" l="1"/>
  <c r="F108" i="1"/>
  <c r="F96" i="1" s="1"/>
  <c r="F103" i="1"/>
  <c r="F99" i="1"/>
  <c r="F97" i="1"/>
  <c r="F155" i="1"/>
  <c r="F153" i="1"/>
  <c r="F150" i="1"/>
  <c r="F148" i="1"/>
  <c r="F144" i="1"/>
  <c r="F141" i="1"/>
  <c r="F138" i="1"/>
  <c r="F135" i="1"/>
  <c r="F132" i="1"/>
  <c r="F19" i="1" l="1"/>
  <c r="F61" i="1" l="1"/>
  <c r="F116" i="1" l="1"/>
  <c r="E57" i="1" l="1"/>
</calcChain>
</file>

<file path=xl/sharedStrings.xml><?xml version="1.0" encoding="utf-8"?>
<sst xmlns="http://schemas.openxmlformats.org/spreadsheetml/2006/main" count="558" uniqueCount="404">
  <si>
    <t>Наименование раздела</t>
  </si>
  <si>
    <t>Наименование показателей</t>
  </si>
  <si>
    <t>Единицы измерения</t>
  </si>
  <si>
    <t>Номер в докладе</t>
  </si>
  <si>
    <t>Примечание</t>
  </si>
  <si>
    <t>Экономическое развитие</t>
  </si>
  <si>
    <t>Число субъектов малого и среднего предпринимательства в расчете на 10 тыс. человек населения</t>
  </si>
  <si>
    <t>Единица</t>
  </si>
  <si>
    <t>1</t>
  </si>
  <si>
    <t>Количество субъектов малого и среднего предпринимательства (на конец года)</t>
  </si>
  <si>
    <t>1.1</t>
  </si>
  <si>
    <t>Среднегодовая численность постоянного населения</t>
  </si>
  <si>
    <t>Человек</t>
  </si>
  <si>
    <t>1.2</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</si>
  <si>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</si>
  <si>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Процент</t>
  </si>
  <si>
    <t>2</t>
  </si>
  <si>
    <t>Среднесписочная численность работников (без внешних совместителей) малых и средних предприятий</t>
  </si>
  <si>
    <t>2.1</t>
  </si>
  <si>
    <t>Среднесписочная численность работников (без внешних совместителей) всех предприятий и организаций</t>
  </si>
  <si>
    <t>2.2</t>
  </si>
  <si>
    <t>Объем инвестиций в основной капитал (за исключением бюджетных средств) в расчете на 1 жителя</t>
  </si>
  <si>
    <t>Рубль</t>
  </si>
  <si>
    <t>3</t>
  </si>
  <si>
    <t>Доля площади земельных участков, являющихся объектами налогообложения земельным налогом, в общей площади территории городского округа (муниципального района)</t>
  </si>
  <si>
    <t>4</t>
  </si>
  <si>
    <t>Площадь земельных участков, являющихся объектами налогообложения земельным налогом</t>
  </si>
  <si>
    <t>Гектар</t>
  </si>
  <si>
    <t>4.1</t>
  </si>
  <si>
    <t>Общая площадь территории городского округа (муниципального района), подлежащая налогообложению в соответствии с действующим законодательством</t>
  </si>
  <si>
    <t>4.2</t>
  </si>
  <si>
    <t>Доля прибыльных сельскохозяйственных организаций в общем их числе</t>
  </si>
  <si>
    <t>5</t>
  </si>
  <si>
    <t>Число прибыльных единиц сельскохозяйственных организаций</t>
  </si>
  <si>
    <t>5.1</t>
  </si>
  <si>
    <t>Общее число сельскохозяйственных организаций</t>
  </si>
  <si>
    <t>5.2</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</si>
  <si>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</si>
  <si>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6</t>
  </si>
  <si>
    <t>Протяженность автомобильных дорог общего пользования местного значения, не отвечающих нормативным требованиям</t>
  </si>
  <si>
    <t>Километр</t>
  </si>
  <si>
    <t>6.1</t>
  </si>
  <si>
    <t>Протяженность автомобильных дорог общего пользования местного значения</t>
  </si>
  <si>
    <t>6.2</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</si>
  <si>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t>
  </si>
  <si>
    <t>7</t>
  </si>
  <si>
    <t>Среднегодовая численность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t>
  </si>
  <si>
    <t>7.1</t>
  </si>
  <si>
    <t>Среднемесячная номинальная начисленная заработная плата работников</t>
  </si>
  <si>
    <t>Неизвестные данные</t>
  </si>
  <si>
    <t>8</t>
  </si>
  <si>
    <t>Среднемесячная номинальная начисленная заработная плата работников: крупных и средних предприятий и некоммерческих организаций</t>
  </si>
  <si>
    <t>8.1</t>
  </si>
  <si>
    <t>Среднемесячная номинальная начисленная заработная плата работников: муниципальных дошкольных образовательных учреждений</t>
  </si>
  <si>
    <t>8.2</t>
  </si>
  <si>
    <t>Среднемесячная номинальная начисленная заработная плата работников: муниципальных общеобразовательных учреждений</t>
  </si>
  <si>
    <t>8.3</t>
  </si>
  <si>
    <t>Среднемесячная номинальная начисленная заработная плата работников: учителей муниципальных общеобразовательных учреждений</t>
  </si>
  <si>
    <t>8.4</t>
  </si>
  <si>
    <t>Фонд начисленной заработной платы учителей общеобразовательных учреждений, начисленная из бюджетных источников финансирования</t>
  </si>
  <si>
    <t>Тысяча рублей</t>
  </si>
  <si>
    <t>8.4.1</t>
  </si>
  <si>
    <t>Среднегодовая численность учителей общеобразовательных учреждений (городская и сельская местность)</t>
  </si>
  <si>
    <t>8.4.2</t>
  </si>
  <si>
    <t>Среднемесячная номинальная начисленная заработная плата работников: муниципальных учреждений культуры и искусства</t>
  </si>
  <si>
    <t>8.5</t>
  </si>
  <si>
    <t>Среднемесячная номинальная начисленная заработная плата работников: муниципальных учреждений физической культуры и спорта</t>
  </si>
  <si>
    <t>8.6</t>
  </si>
  <si>
    <t>Дошкольное образование</t>
  </si>
  <si>
    <t>Доля детей в возрасте 1 - 6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1 - 6 лет</t>
  </si>
  <si>
    <t>9</t>
  </si>
  <si>
    <t>Численность детей в возрасте 1 - 6 лет, получающих дошкольную образовательную услугу и (или) услугу по их содержанию в муниципальных образовательных учреждениях</t>
  </si>
  <si>
    <t>9.1</t>
  </si>
  <si>
    <t>Общая численность детей в возрасте 1-6 лет</t>
  </si>
  <si>
    <t>9.2</t>
  </si>
  <si>
    <t>Доля детей в возрасте 1 - 6 лет, стоящих на учете для определения в муниципальные дошкольные образовательные учреждения, в общей численности детей в возрасте 1 - 6 лет</t>
  </si>
  <si>
    <t>10</t>
  </si>
  <si>
    <t>Численность детей в возрасте 1-6 лет, состоящих на учете для определения в муниципальные дошкольные образовательные учреждения</t>
  </si>
  <si>
    <t>10.1</t>
  </si>
  <si>
    <t>Доля муниципальных дошкольных образовательных учреждений, здания которых находятся в аварийном состоянии или требуют капитального ремонта, в общем числе муниципальных дошкольных образовательных учреждений</t>
  </si>
  <si>
    <t>11</t>
  </si>
  <si>
    <t>Количество муниципальных дошкольных образовательных учреждений</t>
  </si>
  <si>
    <t>11.1</t>
  </si>
  <si>
    <t>Количество муниципальных дошкольных образовательных учреждений, здания которых находятся в аварийном состоянии или требуют капитального ремонта</t>
  </si>
  <si>
    <t>11.2</t>
  </si>
  <si>
    <t>Общее и дополнительное образование</t>
  </si>
  <si>
    <t>Доля выпускников муниципальных общеобразовательных учреждений, не получивших аттестат о среднем (полном) образовании, в общей численности выпускников муниципальных общеобразовательных учреждений</t>
  </si>
  <si>
    <t>12</t>
  </si>
  <si>
    <t>Численность выпускников муниципальных общеобразовательных учреждений, не получивших аттестат о среднем (полном) образовании</t>
  </si>
  <si>
    <t>12.1</t>
  </si>
  <si>
    <t>Численность выпускников муниципальных общеобразовательных учреждений</t>
  </si>
  <si>
    <t>12.2</t>
  </si>
  <si>
    <t>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t>
  </si>
  <si>
    <t>13</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</si>
  <si>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учреждений</t>
  </si>
  <si>
    <t>14</t>
  </si>
  <si>
    <t>Число государственных (муниципальных) образовательных учреждений, реализующих программы общего образования, находящихся в аварийном состоянии</t>
  </si>
  <si>
    <t>14.1</t>
  </si>
  <si>
    <t>Число государственных (муниципальных) образовательных учреждений, реализующих программы общего образования, здания которых требуют капитального ремонта</t>
  </si>
  <si>
    <t>14.2</t>
  </si>
  <si>
    <t>Число государственных (муниципальных) общеобразовательных учреждений, всего</t>
  </si>
  <si>
    <t>14.3</t>
  </si>
  <si>
    <t>Доля детей первой и второй групп здоровья в общей численности обучающихся в муниципальных общеобразовательных учреждениях</t>
  </si>
  <si>
    <t>15</t>
  </si>
  <si>
    <t>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t>
  </si>
  <si>
    <t>16</t>
  </si>
  <si>
    <t>Численность обучающихся, занимающихся во вторую смену</t>
  </si>
  <si>
    <t>16.1</t>
  </si>
  <si>
    <t>Численность обучающихся, занимающихся в третью смену</t>
  </si>
  <si>
    <t>16.2</t>
  </si>
  <si>
    <t>Численность обучающихся (всего)</t>
  </si>
  <si>
    <t>16.3</t>
  </si>
  <si>
    <t>Расходы бюджета муниципального образования на общее образование в расчете на 1 обучающегося в муниципальных общеобразовательных учреждениях</t>
  </si>
  <si>
    <t>17</t>
  </si>
  <si>
    <t>Расходы бюджета муниципального образования на общее образование</t>
  </si>
  <si>
    <t>17.1</t>
  </si>
  <si>
    <t>Среднегодовая численность обучающихся</t>
  </si>
  <si>
    <t>17.2</t>
  </si>
  <si>
    <t>Доля детей в возрасте с 5 до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данной возрастной группы (с 2016 года изменен расчет показателя, согласно методики Росстата №225 от 4.04.2017г.)</t>
  </si>
  <si>
    <t>18</t>
  </si>
  <si>
    <t>Численность детей в возрасте с 5 до 18 лет, получающих услуги по дополнительному образованию в организациях различной организационно-правовой формы и формы собственности</t>
  </si>
  <si>
    <t>18.1</t>
  </si>
  <si>
    <t>Численность детей в возрасте с 5 до 18 лет в городском округе (муниципальном районе)</t>
  </si>
  <si>
    <t>18.2</t>
  </si>
  <si>
    <t>Культура</t>
  </si>
  <si>
    <t>Уровень фактической обеспеченности учреждениями культуры от нормативной потребности</t>
  </si>
  <si>
    <t>19</t>
  </si>
  <si>
    <t>Уровень фактической обеспеченности учреждениями культуры от нормативной потребности: клубами и учреждениями клубного типа</t>
  </si>
  <si>
    <t>19.1</t>
  </si>
  <si>
    <t>Фактическое количество клубов и учреждений клубного типа</t>
  </si>
  <si>
    <t>19.1.1</t>
  </si>
  <si>
    <t>Требуемое количество клубов и учреждений клубного типа в соответствии с утвержденным нормативом</t>
  </si>
  <si>
    <t>19.1.2</t>
  </si>
  <si>
    <t>Уровень фактической обеспеченности учреждениями культуры от нормативной потребности: библиотеками</t>
  </si>
  <si>
    <t>19.2</t>
  </si>
  <si>
    <t>Общее число библиотек и библиотек-филиалов на конец отчетного года</t>
  </si>
  <si>
    <t>19.2.1</t>
  </si>
  <si>
    <t>Число отделов внестанционарного обслуживания (библиотечных пунктов)</t>
  </si>
  <si>
    <t>19.2.2</t>
  </si>
  <si>
    <t>Число учреждений культурно-досугового типа, занимающихся библиотечной деятельностью</t>
  </si>
  <si>
    <t>19.2.3</t>
  </si>
  <si>
    <t>Требуемое количество общедоступных библиотек в соответствии с утвержденным нормативом</t>
  </si>
  <si>
    <t>19.2.4</t>
  </si>
  <si>
    <t>Уровень фактической обеспеченности учреждениями культуры от нормативной потребности: парками культуры и отдыха</t>
  </si>
  <si>
    <t>19.3</t>
  </si>
  <si>
    <t>Обеспеченность населения парками культуры и отдыха (на конец года)</t>
  </si>
  <si>
    <t>19.3.1</t>
  </si>
  <si>
    <t>Нормативный показатель обеспеченности парками культуры и отдыха</t>
  </si>
  <si>
    <t>19.3.2</t>
  </si>
  <si>
    <t>Доля муниципальных учреждений культуры, здания которых находятся в аварийном состоянии или требуют капитального ремонта, в общем количестве муниципальных учреждений культуры</t>
  </si>
  <si>
    <t>20</t>
  </si>
  <si>
    <t>Число зданий, которые находятся в аварийном состоянии или требуют капитального ремонта</t>
  </si>
  <si>
    <t>20.1</t>
  </si>
  <si>
    <t>Общее число зданий государственных и муниципальных учреждений культуры</t>
  </si>
  <si>
    <t>20.2</t>
  </si>
  <si>
    <t>Доля объектов культурного наследия,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t>
  </si>
  <si>
    <t>21</t>
  </si>
  <si>
    <t>Количество объектов культурного наследия, находящихся в муниципальной собственности и требующих консервации или реставрации</t>
  </si>
  <si>
    <t>21.1</t>
  </si>
  <si>
    <t>Количество объектов культурного наследия, находящихся в муниципальной собственности всего</t>
  </si>
  <si>
    <t>21.2</t>
  </si>
  <si>
    <t>Физическая культура и спорт</t>
  </si>
  <si>
    <t>Доля населения, систематически занимающегося физической культурой и спортом</t>
  </si>
  <si>
    <t>22</t>
  </si>
  <si>
    <t>Численность лиц, систематически занимающихся физической культурой и спортом</t>
  </si>
  <si>
    <t>22.1</t>
  </si>
  <si>
    <t>Численность населения в возрасте 3-79 лет на 1 января отчетного года</t>
  </si>
  <si>
    <t>22.2</t>
  </si>
  <si>
    <t>Доля обучающихся, систематически занимающихся физической культурой и спортом, в общей численности обучающихся</t>
  </si>
  <si>
    <t>23</t>
  </si>
  <si>
    <t>Численность обучающихся, занимающихся физической культурой и спортом</t>
  </si>
  <si>
    <t>23.1</t>
  </si>
  <si>
    <t>Численность населения в возрасте 0-17 лет на 1 января отчетного года (с 2017 года численность населения в возрасте 3-18 лет)</t>
  </si>
  <si>
    <t>23.2</t>
  </si>
  <si>
    <t>Жилищное строительство и обеспечение граждан жильем</t>
  </si>
  <si>
    <t>Общая площадь жилых помещений, приходящаяся в среднем на одного жителя, - всего</t>
  </si>
  <si>
    <t>Квадратный метр</t>
  </si>
  <si>
    <t>24</t>
  </si>
  <si>
    <t>В том числе введено общей площади жилых помещений, приходящаяся в среднем на одного жителя за один год</t>
  </si>
  <si>
    <t>24.1</t>
  </si>
  <si>
    <t>Площадь земельных участков, предоставленных для строительства в расчете на 10 тыс. человек населения, - всего</t>
  </si>
  <si>
    <t>25</t>
  </si>
  <si>
    <t>В том числе: земельных участков, предоставленных для жилищного строительства, индивидуального строительства и комплексного освоения в целях жилищного строительства</t>
  </si>
  <si>
    <t>25.1</t>
  </si>
  <si>
    <t>Площадь земельных участков, предоставленных для жилищного строительства, индивидуального жилищного строительства в расчете на 10 тыс. человек населения</t>
  </si>
  <si>
    <t>25.1.1</t>
  </si>
  <si>
    <t>Площадь земельных участков, предоставленных для жилищного строительства, индивидуального строительства</t>
  </si>
  <si>
    <t>25.1.1.1</t>
  </si>
  <si>
    <t>Площадь земельных участков, предоставленных для комплексного освоения в целях жилищного строительства в расчете на 10 тыс. человек населения</t>
  </si>
  <si>
    <t>25.1.2</t>
  </si>
  <si>
    <t>Площадь земельных участков, предоставленных для комплексного освоения в целях жилищного строительства</t>
  </si>
  <si>
    <t>25.1.2.2</t>
  </si>
  <si>
    <t>Площадь земельных участков, предоставленных для строительства, всего</t>
  </si>
  <si>
    <t>25.2</t>
  </si>
  <si>
    <t>Площадь земельных участков, предоставленных для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 объектов жилищного строительства - в течение 3 лет; иных объектов капитального строительства - в течение 5 лет</t>
  </si>
  <si>
    <t>26</t>
  </si>
  <si>
    <t>Площадь земельных участков, предоставленных для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 объектов жилищного строительства - в течение 3 лет</t>
  </si>
  <si>
    <t>26.1</t>
  </si>
  <si>
    <t>Площадь земельных участков, предоставленных для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 иных объектов капитального строительства - в течение 5 лет</t>
  </si>
  <si>
    <t>26.2</t>
  </si>
  <si>
    <t>Жилищно-коммунальное хозяйство</t>
  </si>
  <si>
    <t>Доля многоквартирных домов, в которых собственники помещений выбрали и реализуют один из способов управления многоквартирными домами, в общем числе многоквартирных домов, в которых собственники помещений должны выбрать способ управления данными домами</t>
  </si>
  <si>
    <t>27</t>
  </si>
  <si>
    <t>Доля многоквартирных домов, в которых собственники помещений выбрали и реализуют один из способов управления многоквартирными домами: непосредственное управление собственниками помещений в многоквартирном доме</t>
  </si>
  <si>
    <t>27.1</t>
  </si>
  <si>
    <t>Количество многоквартирных домов, в которых собственники помещений выбрали и реализуют один из способов управления многоквартирными домами: непосредственное управление собственниками помещений в многоквартирном доме</t>
  </si>
  <si>
    <t>27.2</t>
  </si>
  <si>
    <t>Доля многоквартирных домов, в которых собственники помещений выбрали и реализуют один из способов управления многоквартирными домами: управление товариществом собственников жилья либо жилищным кооперативом или иным специализированным потребительским</t>
  </si>
  <si>
    <t>27.3</t>
  </si>
  <si>
    <t>Количество многоквартирных домов, в которых собственники помещений выбрали и реализуют один из способов управления многоквартирными домами: управление товариществом собственников жилья либо жилищным кооперативом или иным специализированным потребительским кооперативом</t>
  </si>
  <si>
    <t>27.4</t>
  </si>
  <si>
    <t>Доля многоквартирных домов, в которых собственники помещений выбрали и реализуют один из способов управления многоквартирными домами: управление муниципальным или государственным учреждением либо предприятием</t>
  </si>
  <si>
    <t>27.5</t>
  </si>
  <si>
    <t>Количество многоквартирных домов, в которых собственники помещений выбрали и реализуют один из способов управления многоквартирными домами: управление муниципальным или государственным учреждением либо предприятием</t>
  </si>
  <si>
    <t>27.6</t>
  </si>
  <si>
    <t>Доля многоквартирных домов, в которых собственники помещений выбрали и реализуют один из способов управления многоквартирными домами: управление управляющей организацией частной формы собственности</t>
  </si>
  <si>
    <t>27.7</t>
  </si>
  <si>
    <t>Количество многоквартирных домов, в которых собственники помещений выбрали и реализуют один из способов управления многоквартирными домами: управление управляющей организацией частной формы собственности</t>
  </si>
  <si>
    <t>27.8</t>
  </si>
  <si>
    <t>Доля многоквартирных домов, в которых собственники помещений выбрали и реализуют один из способов управления многоквартирными домами: управление хозяйственным обществом с долей участия в уставном капитале субъекта Российской Федерации и (или) городского округа (муниципального района) не более 25 процентов</t>
  </si>
  <si>
    <t>27.9</t>
  </si>
  <si>
    <t>Количество многоквартирных домов, в которых собственники помещений выбрали и реализуют один из способов управления многоквартирными домами: управление хозяйственным обществом с долей участия в уставном капитале субъекта Российской Федерации и (или) городского округа (муниципального района) не более 25 процентов</t>
  </si>
  <si>
    <t>27.10</t>
  </si>
  <si>
    <t>Общее число многоквартирных домов в городском округе (муниципальном районе), собственники помещений в которых должны выбирать способ управления данными домами</t>
  </si>
  <si>
    <t>27.11</t>
  </si>
  <si>
    <t>Количество многоквартирных домов, в которых собственники помещений выбрали и реализуют способ управления многоквартирными домами</t>
  </si>
  <si>
    <t>27.12</t>
  </si>
  <si>
    <t>Доля организаций коммунального комплекса, осуществляющих производство товаров, оказание услуг по водо-, тепло-, газо-, электроснабжению, водоотведению, очистке сточных вод, утилизации (захоронению) твердых бытовых отходов и использующих объекты коммунальной инфраструктуры на праве частной собственности, по договору аренды или концессии, участие субъекта Российской Федерации и (или) городского округа (муниципального района) в уставном капитале которых составляет не более 25 процентов, в общем числе организаций коммунального комплекса, осуществляющих свою деятельность на территории городского округа (муниципального района)</t>
  </si>
  <si>
    <t>28</t>
  </si>
  <si>
    <t>Количество организаций коммунального комплекса, осуществляющих оказание коммунальных услуг и использующих объекты коммунальной инфраструктуры на праве частной собственности, по договору аренды или концессии, участие субъекта Российской Федерации и (или) городского округа (муниципального района) в уставном капитале которых составляет не более 25 процентов</t>
  </si>
  <si>
    <t>28.1</t>
  </si>
  <si>
    <t>Общее число организаций коммунального комплекса</t>
  </si>
  <si>
    <t>28.2</t>
  </si>
  <si>
    <t>Доля многоквартирных домов, расположенных на земельных участках, в отношении которых осуществлен государственный кадастровый учет</t>
  </si>
  <si>
    <t>29</t>
  </si>
  <si>
    <t>Число многоквартирных домов, расположенных на земельных участках, в отношении которых осуществлен государственный кадастровый учет</t>
  </si>
  <si>
    <t>29.1</t>
  </si>
  <si>
    <t>Общее количество многоквартирных домов</t>
  </si>
  <si>
    <t>29.2</t>
  </si>
  <si>
    <t>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t>
  </si>
  <si>
    <t>30</t>
  </si>
  <si>
    <t>Организация муниципального управления</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</si>
  <si>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t>
  </si>
  <si>
    <t>31</t>
  </si>
  <si>
    <t>Величина налоговых и неналоговых доходов местного бюджета (за исключением поступлений налоговых доходов по дополнительным нормативам отчислений)</t>
  </si>
  <si>
    <t>31.1</t>
  </si>
  <si>
    <t>Общий объем собственных доходов бюджета муниципального образования (без учета субвенций)</t>
  </si>
  <si>
    <t>31.2</t>
  </si>
  <si>
    <t>Доля основных фондов организаций муниципальной формы собственности, находящихся в стадии банкротства, в основных фондах организаций муниципальной формы собственности (на конец года по полной учетной стоимости)</t>
  </si>
  <si>
    <t>32</t>
  </si>
  <si>
    <t>Полная учетная стоимость основных фондов организаций муниципальной формы собственности, находящихся в стадии банкротства на конец года</t>
  </si>
  <si>
    <t>32.1</t>
  </si>
  <si>
    <t>Полная учетная стоимость основных фондов организаций муниципальной формы собственности</t>
  </si>
  <si>
    <t>32.2</t>
  </si>
  <si>
    <t>Объем не завершенного в установленные сроки строительства, осуществляемого за счет средств бюджета городского округа (муниципального района)</t>
  </si>
  <si>
    <t>33</t>
  </si>
  <si>
    <t>Доля просроченной кредиторской задолженности по оплате труда (включая начисления на оплату труда) муниципальных учреждений в общем объеме расходов муниципального образования на оплату труда (включая начисления на оплату труда)</t>
  </si>
  <si>
    <t>34</t>
  </si>
  <si>
    <t>Величина просроченной кредиторской задолженности по оплате труда (включая начисления на оплату труда) муниципальных учреждений (на конец года)</t>
  </si>
  <si>
    <t>34.1</t>
  </si>
  <si>
    <t>Общий объем расходов муниципального образования на оплату труда (включая начисления на оплату труда) муниципальных учреждений</t>
  </si>
  <si>
    <t>34.2</t>
  </si>
  <si>
    <t>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t>
  </si>
  <si>
    <t>35</t>
  </si>
  <si>
    <t>Общий объем расходов бюджета муниципального образования на содержание работников органов местного самоуправления, всего</t>
  </si>
  <si>
    <t>35.1</t>
  </si>
  <si>
    <t>Наличие в городском округе (муниципальном районе) утвержденного генерального плана городского округа (схемы территориального планирования муниципального района)</t>
  </si>
  <si>
    <t>Условная единица</t>
  </si>
  <si>
    <t>36</t>
  </si>
  <si>
    <t>Удовлетворенность населения деятельностью местного самоуправления городского округа (муниципального района)</t>
  </si>
  <si>
    <t>Процент от числа опрошенных</t>
  </si>
  <si>
    <t>37</t>
  </si>
  <si>
    <t>Тысяча человек</t>
  </si>
  <si>
    <t>38</t>
  </si>
  <si>
    <t>Энергосбережение и повышение энергетической эффективности</t>
  </si>
  <si>
    <t>Удельная величина потребления энергетических ресурсов (электрическая и тепловая энергия, вода, природный газ) в многоквартирных домах (из расчета на 1 кв. метр общей площади и (или) на одного человека</t>
  </si>
  <si>
    <t>39</t>
  </si>
  <si>
    <t>Удельная величина потребления энергетических ресурсов в многоквартирных домах: электрическая энергия</t>
  </si>
  <si>
    <t>килловат в час на 1 проживающего</t>
  </si>
  <si>
    <t>39.1</t>
  </si>
  <si>
    <t>Суммарное потребление электроэнергии всеми МКД на территории муниципального образования</t>
  </si>
  <si>
    <t>Киловатт</t>
  </si>
  <si>
    <t>39.1.1</t>
  </si>
  <si>
    <t>Количество проживающих в многоквартирных домах (с электроэнергией)</t>
  </si>
  <si>
    <t>39.1.2</t>
  </si>
  <si>
    <t>Удельная величина потребления энергетических ресурсов в многоквартирных домах: тепловая энергия</t>
  </si>
  <si>
    <t>Гкал. на 1кв. метр общей площади</t>
  </si>
  <si>
    <t>39.2</t>
  </si>
  <si>
    <t>Суммарный объём потребленной тепловой энергии всеми МКД на территории муниципального образования</t>
  </si>
  <si>
    <t>Гигакалория</t>
  </si>
  <si>
    <t>39.2.1</t>
  </si>
  <si>
    <t>Общая площадь многоквартирных домов</t>
  </si>
  <si>
    <t>39.2.2</t>
  </si>
  <si>
    <t>Удельная величина потребления энергетических ресурсов в многоквартирных домах: горячая вода</t>
  </si>
  <si>
    <t>кубических метров на 1 проживающего</t>
  </si>
  <si>
    <t>39.3</t>
  </si>
  <si>
    <t>Суммарный объём потребленной горячей воды всеми МКД на территории муниципального образования</t>
  </si>
  <si>
    <t>Кубический метр</t>
  </si>
  <si>
    <t>39.3.1</t>
  </si>
  <si>
    <t>Количество проживающих в многоквартирных домах (с горячей водой)</t>
  </si>
  <si>
    <t>39.3.2</t>
  </si>
  <si>
    <t>Удельная величина потребления энергетических ресурсов в многоквартирных домах: холодная вода</t>
  </si>
  <si>
    <t>39.4</t>
  </si>
  <si>
    <t>Суммарный объём потребленной холодной воды всеми МКД на территории муниципального образования</t>
  </si>
  <si>
    <t>39.4.1</t>
  </si>
  <si>
    <t>Количество проживающих в многоквартирных домах (с холодной водой)</t>
  </si>
  <si>
    <t>39.4.2</t>
  </si>
  <si>
    <t>Удельная величина потребления энергетических ресурсов в многоквартирных домах: природный газ</t>
  </si>
  <si>
    <t>39.5</t>
  </si>
  <si>
    <t>Суммарный объём потребленного природного газа всеми МКД на территории муниципального образования</t>
  </si>
  <si>
    <t>39.5.1</t>
  </si>
  <si>
    <t>Количество проживающих в многоквартирных домах (с газом)</t>
  </si>
  <si>
    <t>39.5.2</t>
  </si>
  <si>
    <t>Удельная величина потребления энергетических ресурсов (электрическая и тепловая энергия, вода, природный газ) муниципальными бюджетными учреждениями (из расчета на 1 кв. метр общей площади и (или) на одного человека)</t>
  </si>
  <si>
    <t>40</t>
  </si>
  <si>
    <t>Удельная величина потребления энергетических ресурсов муниципальными бюджетными учреждениями: электрическая энергия</t>
  </si>
  <si>
    <t>40.1</t>
  </si>
  <si>
    <t>Суммарное потребление электроэнергии всеми муниципальными бюджетными учреждениями на территории муниципального образования</t>
  </si>
  <si>
    <t>40.1.1</t>
  </si>
  <si>
    <t>Удельная величина потребления энергетических ресурсов муниципальными бюджетными учреждениями: тепловая энергия</t>
  </si>
  <si>
    <t>40.2</t>
  </si>
  <si>
    <t>Суммарное потребление тепловой энергии всеми муниципальными бюджетными учреждениями на территории муниципального образования</t>
  </si>
  <si>
    <t>40.2.1</t>
  </si>
  <si>
    <t>Общая площадь муниципальных бюджетных учреждений на территории муниципального образования</t>
  </si>
  <si>
    <t>40.2.2</t>
  </si>
  <si>
    <t>Удельная величина потребления энергетических ресурсов муниципальными бюджетными учреждениями: горячая вода</t>
  </si>
  <si>
    <t>40.3</t>
  </si>
  <si>
    <t>Суммарный объём потребленной горячей воды муниципальными бюджетными учреждениями на территории муниципального образования</t>
  </si>
  <si>
    <t>40.3.1</t>
  </si>
  <si>
    <t>Удельная величина потребления энергетических ресурсов муниципальными бюджетными учреждениями: холодная вода</t>
  </si>
  <si>
    <t>40.4</t>
  </si>
  <si>
    <t>Суммарный объём потребленной холодной воды муниципальными бюджетными учреждениями на территории муниципального образования</t>
  </si>
  <si>
    <t>40.4.1</t>
  </si>
  <si>
    <t>Удельная величина потребления энергетических ресурсов муниципальными бюджетными учреждениями: природный газ</t>
  </si>
  <si>
    <t>40.5</t>
  </si>
  <si>
    <t>Суммарный объём потребленного природного газа всеми муниципальными бюджетными учреждениями на территории муниципального образования</t>
  </si>
  <si>
    <t>40.5.1</t>
  </si>
  <si>
    <t>Результаты независимой оценки качества условий оказания услуг муниципальными организациями в сферах культуры, охраны здоровья, образования, социального обслуживания и иными организациями,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на основании распоряжения Правительства Ханты-Мансийского автономного округа – Югры от 20.07.2018 № 378-рп «О внесении изменений в распоряжение Правительства Ханты-Мансийского автономного округа – Югры от 15 марта 2013 года N 92-рп «Об оценке эффективности деятельности органов местного самоуправления городских округов и муниципальных районов Ханты-Мансийского автономного округа – Югры».</t>
  </si>
  <si>
    <t>Балл</t>
  </si>
  <si>
    <t>41</t>
  </si>
  <si>
    <t>Результаты независимой оценки качества условий оказания услуг муниципальными организациями в сфере культуры</t>
  </si>
  <si>
    <t>41.1</t>
  </si>
  <si>
    <t>Результаты независимой оценки качества условий оказания услуг муниципальными организациями в сфере охраны здоровья</t>
  </si>
  <si>
    <t>41.2</t>
  </si>
  <si>
    <t>Результаты независимой оценки качества условий оказания услуг муниципальными организациями в сфере образования</t>
  </si>
  <si>
    <t>41.3</t>
  </si>
  <si>
    <t>Результаты независимой оценки качества условий оказания услуг муниципальными организациями в сфере социального обслуживания</t>
  </si>
  <si>
    <t>41.4</t>
  </si>
  <si>
    <t>Результаты независимой оценки качества условий оказания услуг иными муниципальными организациями</t>
  </si>
  <si>
    <t>41.5</t>
  </si>
  <si>
    <t>Показатели, характеризующие социально-экономическое развитие городского округа Югорск, оценку эффективности деятельности органов местного самоуправления, 
за 1 полугодие 2021 года</t>
  </si>
  <si>
    <t>1 полугодие
2021 года</t>
  </si>
  <si>
    <t>отчет</t>
  </si>
  <si>
    <t>Уточненный план на 2021 год - 1 058 909,4 тыс. руб.</t>
  </si>
  <si>
    <t>Рост показателя  в 2021 году (первоначальный план) в сравнении с  2020 годом объясняется тем, что при формировании бюджета автономного округа на 2021 год и на плановый период 2022-2023 годов  г. Югорску межбюджетные субсидии запланированы в меньшем объеме. Снижение  показателя по уточненному плану на 2021 год и по состоянию на 01.07.2021  объясняется дополнительно предоставленными  бюджету г. Югорска межбюджетными субсидиями  в текущем финансовом  году.
Уточненный план на 2021 год - 59,5%.</t>
  </si>
  <si>
    <t xml:space="preserve">Просроченная кредиторская задолженность по оплате труда (включая начисления на оплату труда) отсутствует. </t>
  </si>
  <si>
    <t>Показатель определяется по результатам проведенных опросов.</t>
  </si>
  <si>
    <t>Учет показателя осуществляется в сетевых единицах. МАУ "Югра-презент" - 2 сетевые единицы (здание по ул. Спортивная, дом 6 и ДК "МиГ" в мкр. Югорск-2); КСК "НОРД" ООО "Газпром трансгаз Югорск" .</t>
  </si>
  <si>
    <t>Отутствует юридическое лицо.</t>
  </si>
  <si>
    <t xml:space="preserve">Согласно Методическим рекомендациям для расчета показателя учитываются только здания культурно-досугового типа и библиотек. </t>
  </si>
  <si>
    <t>В ведомственном подчинении объекты культурного наследия отсутствуют.</t>
  </si>
  <si>
    <t>В 1 полугодии 2021 года заключены соглашения о культурном и информационном взаимодействии и сотрудничестве с БУ ХМАО-Югры «Комплексный центр социального обслуживания населения «Сфера», ООО «Ковчег», пансионатом «Резиденция для пожилых», Центром дневного пребывания для инвалидов «Веста», Реабилитационным центром для детей и подростков с ограниченными возможностями здоровья (г.Югорск), МАДОУ «Детский сад «Радуга», ТСЖ «Югорский дом». До конца года прогнозный показатель будет достигнут.</t>
  </si>
  <si>
    <t>До конца года прогнозный показатель будет достигнут.</t>
  </si>
  <si>
    <t>Введено в эксплуатацию 62 индивидуальных жилых дома и 1 МКД - общей площадью 10,2 тыс м2, показатель на 01.07.2021 - 0,3 м2, что составляет 50% от планового показателя. 
План ввода составляет 23,7 тыс м2. Прогнозный показатель на 2021 год будет выполнен.</t>
  </si>
  <si>
    <t>Выполняются работы по реконструкции участка дороги по ул. Уральская протяженностью 0,483 км, которые планируются завершить в 2023 году.</t>
  </si>
  <si>
    <t>МУП "Югорскэнергогаз", АО "Югра-Экология", АО "Газпром энергосбыт Тюмень", ООО "Газпром межрегионгаз Север", АО "Сжиженный газ Север".</t>
  </si>
  <si>
    <t>АО "Югра-Экология", АО "Газпром энергосбыт Тюмень", ООО "Газпром межрегионгаз Север", АО "Сжиженный газ Север"</t>
  </si>
  <si>
    <t>Всего на территории муниципального образования коммунальные услуги предоставляют 5 организаций, из них оказание услуг водо-теплоснабжения, водоотведения, очистке сточных вод, утилизации ТБО осуществляет многопрофильное предприятие МУП "Югорскэнергогаз" с долей участия ОМС 100%.</t>
  </si>
  <si>
    <t>Количество проживающих постоянно актуализируется управляющими компаниями, составляются акты фактического проживания.</t>
  </si>
  <si>
    <t>Предполагается выполнение прогнозного показателя на 2021 год.</t>
  </si>
  <si>
    <t>На территории города Югорска муниципальные бюджетные учреждения не потребляют природный газ, отопление централизованное от городских котельных.</t>
  </si>
  <si>
    <t>Предполагается выполнение прогнозного показателя на 2021 год.
Увеличение показателя по сравнеию с предыдущим годом в связи со снятием ограничительных мер по предупреждению распространения COVID-19.</t>
  </si>
  <si>
    <t xml:space="preserve">Значительный рост показателя связан с тем, что начиная с отчетного года учитывается объем теплоэнергии, вырабатываемой крышными котельными.
 </t>
  </si>
  <si>
    <t>Предполагается увеличение показателя в связи с низким температурным режимом в начале отчетного года.</t>
  </si>
  <si>
    <t>В течение года планируется снос 6 многоквартирных домов.</t>
  </si>
  <si>
    <t>Планируется выполнение прогнозного показателя на 2021 год.</t>
  </si>
  <si>
    <t>Динамика показателя зависит от общего количества МКД, за счет сноса ветхих домов общее количество МКД уменьшается.
Планируется выполнение пронозного показателя на 2021 год.</t>
  </si>
  <si>
    <t>Ежегодно наблюдается положительная динамика показателя за счет межевания ранее учтенных участков и государственной регистрации права собственности на земельные участки под ИЖС, гаражами, садами, прочими объектами, в том числе под объектами, находящимися в муниципальной собственности, выкупа участков в собственность, ранее предоставленных в аренду, формирования новых земельных участков и предоставления их в собственность бесплатно льготным категориям граждан для ИЖС и садоводства.</t>
  </si>
  <si>
    <t>На начало 2020 года в качестве нуждающихся в жилых помещениях на учете стояло 515 семей. В течение отчетного периода получили жилье и улучшили жилищные условия 129 семей, в том числе: - 110 семей переселены из непригодного и аварийного жилищного фонда; - 5 семей,состоящих на учете в качестве нуждающихся в жилых помещениях, получили жилье в порядке очередности; - 10 семей получили служебное жилье; - 4 жилых помещений предоставлены детям-сиротам.
Выполнение прогнозного показателя зависит от объемов финпансирования в рамках государственных программ.</t>
  </si>
  <si>
    <t>Наблюдается снижение среднесписочной численности работников малых и средних предприятий (по данным Единого реестра субъектов малого и среднего предпринимательства).</t>
  </si>
  <si>
    <t xml:space="preserve">Среднемесячная заработная плата за 1 полугодие 2021 года включает единовременные выплаты к отпуску, отпускные. Прогнозный показатель на 2021 год будет достигнут в запланированном объеме. </t>
  </si>
  <si>
    <t>Показатель определяется по итогам года.</t>
  </si>
  <si>
    <t>Достижение планового значения показателя осуществляется путем предоставления земельных участков для жилищного строительства по результатам торгов и без проведения торгов (льготным категориям граждан). В плановом порядке производится формирование новых земельных участков и постановка их на государственный кадастровый учет, организация и проведение аукционов по продаже права на заключение договоров аренды земельных участков. Земельные участки формируются в новом 19 микрорайоне и взамен снесенных ветхих и аварийных жилых домов. Право на заключение договоров аренды земельных участков с торгов, также как и предоставление земельных участков в собственность льготным категориям граждан,        в новом 19 микрорайоне практически не реализуется, в связи с отсутствием в этом микрорайоне инженерной и транспортной инфраструктуры. В прогнозном периоде увеличение показателя возможно за счет освоения и строительства инженерной и транспортной инфраструктуры в 19 микрорайоне и формирования новых земельных участков на месте снесенных ветхих и аварийных жилых домов.</t>
  </si>
  <si>
    <t>Своевременно проводятся текущие ремонты образовательных учреждений с целью обеспечения выполнения санитарно-эпидемиологических требований к условиям и организации обучения. Разработан и реализуется план мероприятий по проведению ремонтных работ в муниципальных дошкольных образовательных учреждениях на 2020-2025 годы.</t>
  </si>
  <si>
    <t>Все необходимые требования обеспечены в полном объеме.</t>
  </si>
  <si>
    <t>Своевременно проводятся текущие ремонты общеобразовательных учреждений с целью обеспечения выполнения санитарно-эпидемиологических требований к условиям и организации обучения.</t>
  </si>
  <si>
    <t>Улучшение значения показателя удалось достигнуть за счет увеличения количества профилактических мероприятий направленных на профилактику здорового образа жизни;  рациональной организации образовательного процесса, направленной на здоровьесбережение, включающая проведение физкультурно-оздоровительной и спортивно-массовой работы; проведения разъяснительной работы среди педагогических работников, обучающихся, родителей (законных представителей) обучающихся по соблюдению санитарно-эпидемиологических норм при осуществлении образовательного процесса.</t>
  </si>
  <si>
    <t>Значительное увеличение доли обучающихся во вторую смену в 2020 и в 2021 годах связано с выполнением требований Постановления Главного государственного санитарного врача Российской Федерации от 30.06.2020 N 16 "Об утверждении санитарно-эпидемиологических правил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с учетом проектной мощности образовательных учреждений в части: закрепления за каждым отдельного учебного кабинета, организации работы по специально разработанному расписанию (графику) уроков, перемен, составленному с целью минимизации контактов обучающихся. В 2022 и 2023 году предполагается возвращение к обычному режиму учебного процесса, но в связи с ростом количества детей школьного согласно демографическим данным, предполагается, что показатель составит 20%.</t>
  </si>
  <si>
    <t>В 2021 году изменилась методика расчета показателя федеральныго проекта "Успех каждого ребенка" национального проекта "Образование", согласно методики Приказа Минпросвещения РФ от 01.02.2021 №37, исключающая многократный учет и учитывающая ребенка только 1 раз. Существует риск недостижения целевого показателя, ввиду того, что кадровые и материальные ресурсы, созданыые в городе для дополнительного образования исчерпаны в полном объеме</t>
  </si>
  <si>
    <t xml:space="preserve">В 2021 году изменилась методика расчета показателя федеральныго проекта "Успех каждого ребенка" национального проекта "Образование", согласно методики Приказа Минпросвещения РФ от 01.02.2021 №37, исключающая многократный учет и учитывающая ребенка только 1 раз. </t>
  </si>
  <si>
    <t>Сведения предоставлены по данным сайта bus.gov.ru (официальный сайт для размещения информации о государственных (муниципальных) учреждениях).
Независимая оценка качества условий оказания услуг муниципальными организациями в 1 полугодии 2021 года не проводилась.</t>
  </si>
  <si>
    <t>По итогам года планируется выполнение планового показателя.</t>
  </si>
  <si>
    <t>оценка</t>
  </si>
  <si>
    <t xml:space="preserve">Среднемесячная заработная плата за 1 полугодие 2021 года включает единовременные выплаты к отпуску, отпускные. </t>
  </si>
  <si>
    <t xml:space="preserve">Достижение годового показателя планируется на уровне 70% связи с  уменьшение количества детей, получающих дошкольную образовательную услугу. Снижение показателя обусловлено демографическим спадом в данной возрастной категории, а также получаемыми финансовыми мерами социальной поддержки от государства семьям, воспитывающих детей с 1,5 до 3 лет и с 3-х до 7 лет. В связи с чем родители могут поменять желаемый год зачисления в дошкольные образовательные учреждения на 2022 и последующие годы (отложенный спрос). </t>
  </si>
  <si>
    <t xml:space="preserve">Достижение годового показателя планируется на уровне 2210 детей. Снижение показателя обусловлено снижением уровня рождаемости и в связи с получаемыми финансовыми мерами социальной поддержки от государства, отсутствием необходимости получения места в детский сад в раннем возрасте ребенка. Увеличивается отложенный спрос на 2022, 2023 годы. </t>
  </si>
  <si>
    <t xml:space="preserve">Показатели в прогнозном периоде рассчитаны с учетом плановых сумм финансирования согласно бюджетной росписи. </t>
  </si>
  <si>
    <t xml:space="preserve">На начало 2021 года площадь жилищного фонда города Югорска составляла 1086,9 тыс. кв. метров.
За 1 полугодие 2021 года осуществлен снос 3 жилых домов (1 МКД) общей площадью 2,0 тыс м2, введено в эксплуатацию 62 индивидуальных жилых дома и 1 МКД общей площадью 10,2 тыс м2, показатель составляет 28,3 м2.
В 2021 году планируется ввести 23,7 тыс. кв. метров жилья, снести 6 домов жилой площадью 5,2 тыс. кв. метров. </t>
  </si>
  <si>
    <t xml:space="preserve">В течение 2021 года планируется ввод 4 МКД (многоквартирных домов), снос - 6 МКД.
</t>
  </si>
  <si>
    <r>
      <t xml:space="preserve">Уточненный план на 2021 год - </t>
    </r>
    <r>
      <rPr>
        <sz val="10"/>
        <rFont val="Times New Roman"/>
        <family val="1"/>
        <charset val="204"/>
      </rPr>
      <t>1 780 981,1 тыс. руб.</t>
    </r>
  </si>
  <si>
    <r>
      <t xml:space="preserve">Уточнен план на 2021 год - </t>
    </r>
    <r>
      <rPr>
        <sz val="10"/>
        <rFont val="Times New Roman"/>
        <family val="1"/>
        <charset val="204"/>
      </rPr>
      <t>2 024166,4 тыс. руб.</t>
    </r>
    <r>
      <rPr>
        <sz val="10"/>
        <color rgb="FF000000"/>
        <rFont val="Times New Roman"/>
        <family val="1"/>
        <charset val="204"/>
      </rPr>
      <t xml:space="preserve">
Снижение  общего объема расходов на оплату труда  в 2021 году (первоначальный план на 2021 год) по сравнению с отчетом за  2020 год обусловлено  передачей полномочий (функций и численности), централизацией системы организации многофункциональных центров предоставления государственных и муниципальных услуг в Ханты – Мансийском автономном округе – Югре и ликвидацией МАУ «Многофункциональный центр предоставления государственных и муниципальных услуг» с 01.01.2021.
Увеличение общего объема расходов муниципального образования  на оплату труда (включая начисления на оплату труда) (уточненный план на 01.07.2021) обусловлено перемещением бюджетных ассигнований из КОСГУ 226  "Прочие работы, услуги" на  КОСГУ 211 "Заработная плата", на КОСГУ 213 "Начисления на выплаты по оплате труда", на КОСГУ 266  "Социальные пособия и компенсации персоналу в денежной форме" для обеспечения расходов на оплату труда и начисления на оплату труда работников пищеблоков общеобразовательных учреждений с целью организации работы по обеспечению питанием обучающихся</t>
    </r>
  </si>
  <si>
    <r>
      <t xml:space="preserve">Уточнен план на 2021 год </t>
    </r>
    <r>
      <rPr>
        <sz val="10"/>
        <rFont val="Times New Roman"/>
        <family val="1"/>
        <charset val="204"/>
      </rPr>
      <t>- 5 751,7тыс. руб.</t>
    </r>
  </si>
  <si>
    <r>
      <t>Уточнен план на 2021 год -</t>
    </r>
    <r>
      <rPr>
        <sz val="10"/>
        <rFont val="Times New Roman"/>
        <family val="1"/>
        <charset val="204"/>
      </rPr>
      <t xml:space="preserve"> 222 378,6 тыс. руб.</t>
    </r>
    <r>
      <rPr>
        <sz val="10"/>
        <color rgb="FF000000"/>
        <rFont val="Times New Roman"/>
        <family val="1"/>
        <charset val="204"/>
      </rPr>
      <t xml:space="preserve">
Увеличение плановых расходов в 2021 году по сравнению с отчетом за  2020 год обусловлено:
- присвоением очередных классных чинов по замещаемым должностям муниципальной службы;
- повышением размеров надбавок за выслугу лет;
- возникновением права у работников на увеличение процентной надбавки за работу в  районах Крайнего Севера и приравненных к ним местностям.
Снижение общего объема расходов на содержание работников органов местного самоуправления (уточненный план на 01.07.2021) к первоначальному плану на 2021 год обусловлено перемещением бюджетных ассигнований из КОСГУ 213 "Начисления на выплаты по оплате труда" на КОСГУ 266 "Социальные пособия и компенсации персоналу в денежной форме" для оплаты расходов работодателя по оплате первых трех дней пособия по временной нетрудоспособности.</t>
    </r>
  </si>
  <si>
    <t xml:space="preserve"> Согласно данным Единого реестра субъектов малого и среднего предпринимательства ФНС РФ, по состоянию на 01.07.2021 в городе осуществляли деятельность 330 малых предприятия (на 01.07.2020 - 365 предприятие), 1 среднее предприятие (аналогично 2020 году), 856 индивидуальных предпринимателей (на 01.07.2020 - 926 ИП).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</si>
</sst>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 ###\ ###\ ###\ ##0.0;\-###\ ###\ ###\ ###\ ##0.0;0"/>
    <numFmt numFmtId="165" formatCode="###\ ###\ ###\ ###\ ##0.00;\-###\ ###\ ###\ ###\ ##0.00;0"/>
    <numFmt numFmtId="166" formatCode="###\ ###\ ###\ ###\ ##0;\-###\ ###\ ###\ ###\ ##0;0"/>
    <numFmt numFmtId="167" formatCode="###\ ###\ ###\ ###\ ##0.000;\-###\ ###\ ###\ ###\ ##0.000;0"/>
    <numFmt numFmtId="168" formatCode="#####\ ###\ ###\ ###\ ##0.0;\-#####\ ###\ ###\ ###\ ##0.0;0.00"/>
  </numFmts>
  <fonts count="10" x14ac:knownFonts="1">
    <font>
      <sz val="11"/>
      <color rgb="FF000000"/>
      <name val="Times New Roman"/>
    </font>
    <font>
      <b/>
      <sz val="12"/>
      <color rgb="FF000000"/>
      <name val="Times New Roman"/>
      <family val="1"/>
      <charset val="204"/>
    </font>
    <font>
      <sz val="11"/>
      <color rgb="FF000000"/>
      <name val="Times New Roman"/>
      <family val="1"/>
      <charset val="204"/>
    </font>
    <font>
      <sz val="12"/>
      <color rgb="FF000000"/>
      <name val="Times New Roman"/>
      <family val="1"/>
      <charset val="204"/>
    </font>
    <font>
      <sz val="10"/>
      <color rgb="FF000000"/>
      <name val="PT Astra Serif"/>
      <family val="1"/>
      <charset val="204"/>
    </font>
    <font>
      <sz val="10"/>
      <color rgb="FF000000"/>
      <name val="Times New Roman"/>
      <family val="1"/>
      <charset val="204"/>
    </font>
    <font>
      <b/>
      <sz val="10"/>
      <color rgb="FF000000"/>
      <name val="Times New Roman"/>
      <family val="1"/>
      <charset val="204"/>
    </font>
    <font>
      <sz val="11"/>
      <color rgb="FF000000"/>
      <name val="PT Astra Serif"/>
      <family val="1"/>
      <charset val="204"/>
    </font>
    <font>
      <sz val="10"/>
      <name val="Times New Roman"/>
      <family val="1"/>
      <charset val="204"/>
    </font>
    <font>
      <sz val="11"/>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9">
    <xf numFmtId="0" fontId="0" fillId="0" borderId="0" xfId="0" applyAlignment="1">
      <alignment wrapText="1"/>
    </xf>
    <xf numFmtId="0" fontId="0" fillId="0" borderId="0" xfId="0" applyFill="1" applyAlignment="1">
      <alignment wrapText="1"/>
    </xf>
    <xf numFmtId="0" fontId="1" fillId="0" borderId="0" xfId="0" applyFont="1" applyFill="1" applyAlignment="1">
      <alignment wrapText="1"/>
    </xf>
    <xf numFmtId="0" fontId="2" fillId="0" borderId="0" xfId="0" applyFont="1" applyFill="1" applyAlignment="1">
      <alignment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165" fontId="2" fillId="0" borderId="1" xfId="0" applyNumberFormat="1" applyFont="1" applyFill="1" applyBorder="1" applyAlignment="1">
      <alignment horizontal="center" vertical="center"/>
    </xf>
    <xf numFmtId="166" fontId="2" fillId="0" borderId="1" xfId="0" applyNumberFormat="1" applyFont="1" applyFill="1" applyBorder="1" applyAlignment="1">
      <alignment horizontal="center" vertical="center"/>
    </xf>
    <xf numFmtId="167"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166" fontId="3"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4" fillId="0" borderId="1" xfId="0" applyFont="1" applyBorder="1" applyAlignment="1">
      <alignment vertical="top" wrapText="1"/>
    </xf>
    <xf numFmtId="0" fontId="5" fillId="0" borderId="0" xfId="0" applyFont="1" applyFill="1" applyAlignment="1">
      <alignment horizontal="right" vertical="top" wrapText="1"/>
    </xf>
    <xf numFmtId="0" fontId="5" fillId="0" borderId="0" xfId="0" applyFont="1" applyFill="1" applyAlignment="1">
      <alignment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justify" vertical="top" wrapText="1"/>
    </xf>
    <xf numFmtId="168" fontId="3" fillId="0" borderId="1" xfId="0" applyNumberFormat="1" applyFont="1" applyFill="1" applyBorder="1" applyAlignment="1">
      <alignment horizontal="center" vertical="center"/>
    </xf>
    <xf numFmtId="0" fontId="2" fillId="0" borderId="1" xfId="0" applyFont="1" applyFill="1" applyBorder="1" applyAlignment="1">
      <alignment horizontal="left" vertical="top" wrapText="1"/>
    </xf>
    <xf numFmtId="0" fontId="1" fillId="0" borderId="1" xfId="0"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0" fontId="7" fillId="0" borderId="1" xfId="0" applyFont="1" applyFill="1" applyBorder="1" applyAlignment="1">
      <alignment horizontal="left" vertical="top" wrapText="1"/>
    </xf>
    <xf numFmtId="0" fontId="0" fillId="0" borderId="0" xfId="0" applyFill="1" applyAlignment="1">
      <alignment horizontal="center" wrapText="1"/>
    </xf>
    <xf numFmtId="0" fontId="2" fillId="0" borderId="0" xfId="0" applyFont="1" applyFill="1" applyAlignment="1">
      <alignment horizontal="center" wrapText="1"/>
    </xf>
    <xf numFmtId="166" fontId="7"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164" fontId="9" fillId="0" borderId="1" xfId="0" applyNumberFormat="1" applyFont="1" applyFill="1" applyBorder="1" applyAlignment="1">
      <alignment horizontal="center" vertical="center"/>
    </xf>
    <xf numFmtId="0" fontId="2"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1" fillId="0" borderId="0" xfId="0" applyFont="1" applyFill="1" applyAlignment="1">
      <alignment horizontal="center" vertical="top" wrapText="1"/>
    </xf>
    <xf numFmtId="0" fontId="1" fillId="0" borderId="0" xfId="0" applyFont="1" applyFill="1" applyAlignment="1">
      <alignment horizontal="center" vertical="top"/>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top" wrapText="1"/>
    </xf>
  </cellXfs>
  <cellStyles count="1">
    <cellStyle name="Обычный"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9"/>
  <sheetViews>
    <sheetView tabSelected="1" zoomScale="112" zoomScaleNormal="112" workbookViewId="0">
      <pane xSplit="3" ySplit="5" topLeftCell="D6" activePane="bottomRight" state="frozen"/>
      <selection pane="topRight"/>
      <selection pane="bottomLeft"/>
      <selection pane="bottomRight" activeCell="G47" sqref="G47"/>
    </sheetView>
  </sheetViews>
  <sheetFormatPr defaultColWidth="9.140625" defaultRowHeight="15" x14ac:dyDescent="0.25"/>
  <cols>
    <col min="1" max="1" width="18" style="1" customWidth="1"/>
    <col min="2" max="2" width="55" style="1" customWidth="1"/>
    <col min="3" max="3" width="14" style="1" customWidth="1"/>
    <col min="4" max="4" width="12" style="1" customWidth="1"/>
    <col min="5" max="5" width="14" style="1" customWidth="1"/>
    <col min="6" max="7" width="14" style="26" customWidth="1"/>
    <col min="8" max="8" width="60" style="18" customWidth="1"/>
    <col min="9" max="16384" width="9.140625" style="1"/>
  </cols>
  <sheetData>
    <row r="1" spans="1:8" x14ac:dyDescent="0.25">
      <c r="H1" s="17"/>
    </row>
    <row r="2" spans="1:8" ht="37.5" customHeight="1" x14ac:dyDescent="0.25">
      <c r="A2" s="35" t="s">
        <v>350</v>
      </c>
      <c r="B2" s="36"/>
      <c r="C2" s="36"/>
      <c r="D2" s="36"/>
      <c r="E2" s="36"/>
      <c r="F2" s="36"/>
      <c r="G2" s="36"/>
      <c r="H2" s="36"/>
    </row>
    <row r="3" spans="1:8" ht="15.75" x14ac:dyDescent="0.25">
      <c r="A3" s="2"/>
      <c r="B3" s="3"/>
      <c r="C3" s="3"/>
      <c r="D3" s="3"/>
      <c r="E3" s="3"/>
      <c r="F3" s="27"/>
      <c r="G3" s="27"/>
    </row>
    <row r="4" spans="1:8" ht="15.75" x14ac:dyDescent="0.25">
      <c r="A4" s="37" t="s">
        <v>0</v>
      </c>
      <c r="B4" s="37" t="s">
        <v>1</v>
      </c>
      <c r="C4" s="37" t="s">
        <v>2</v>
      </c>
      <c r="D4" s="37" t="s">
        <v>3</v>
      </c>
      <c r="E4" s="15" t="s">
        <v>352</v>
      </c>
      <c r="F4" s="23" t="s">
        <v>352</v>
      </c>
      <c r="G4" s="29" t="s">
        <v>392</v>
      </c>
      <c r="H4" s="38" t="s">
        <v>4</v>
      </c>
    </row>
    <row r="5" spans="1:8" ht="31.5" x14ac:dyDescent="0.25">
      <c r="A5" s="37"/>
      <c r="B5" s="37"/>
      <c r="C5" s="37"/>
      <c r="D5" s="37"/>
      <c r="E5" s="4">
        <v>2020</v>
      </c>
      <c r="F5" s="23" t="s">
        <v>351</v>
      </c>
      <c r="G5" s="29">
        <v>2021</v>
      </c>
      <c r="H5" s="38"/>
    </row>
    <row r="6" spans="1:8" ht="79.5" customHeight="1" x14ac:dyDescent="0.25">
      <c r="A6" s="31" t="s">
        <v>5</v>
      </c>
      <c r="B6" s="5" t="s">
        <v>6</v>
      </c>
      <c r="C6" s="6" t="s">
        <v>7</v>
      </c>
      <c r="D6" s="11" t="s">
        <v>8</v>
      </c>
      <c r="E6" s="12">
        <v>322.8</v>
      </c>
      <c r="F6" s="12">
        <f>F7/F8*10000</f>
        <v>307.16281958389402</v>
      </c>
      <c r="G6" s="12">
        <v>309.8</v>
      </c>
      <c r="H6" s="19" t="s">
        <v>403</v>
      </c>
    </row>
    <row r="7" spans="1:8" ht="30" x14ac:dyDescent="0.25">
      <c r="A7" s="31"/>
      <c r="B7" s="5" t="s">
        <v>9</v>
      </c>
      <c r="C7" s="6" t="s">
        <v>7</v>
      </c>
      <c r="D7" s="11" t="s">
        <v>10</v>
      </c>
      <c r="E7" s="12">
        <v>1235</v>
      </c>
      <c r="F7" s="12">
        <v>1187</v>
      </c>
      <c r="G7" s="12">
        <v>1198</v>
      </c>
      <c r="H7" s="19"/>
    </row>
    <row r="8" spans="1:8" ht="15.75" x14ac:dyDescent="0.25">
      <c r="A8" s="31"/>
      <c r="B8" s="5" t="s">
        <v>11</v>
      </c>
      <c r="C8" s="6" t="s">
        <v>12</v>
      </c>
      <c r="D8" s="11" t="s">
        <v>13</v>
      </c>
      <c r="E8" s="12">
        <v>38255</v>
      </c>
      <c r="F8" s="12">
        <v>38644</v>
      </c>
      <c r="G8" s="12">
        <v>38663</v>
      </c>
      <c r="H8" s="19"/>
    </row>
    <row r="9" spans="1:8" ht="62.25" customHeight="1" x14ac:dyDescent="0.25">
      <c r="A9" s="31"/>
      <c r="B9" s="5" t="s">
        <v>14</v>
      </c>
      <c r="C9" s="6" t="s">
        <v>15</v>
      </c>
      <c r="D9" s="11" t="s">
        <v>16</v>
      </c>
      <c r="E9" s="12">
        <v>16.3</v>
      </c>
      <c r="F9" s="12">
        <f>F10/F11*100</f>
        <v>14.534403841824867</v>
      </c>
      <c r="G9" s="12">
        <v>16.3</v>
      </c>
      <c r="H9" s="19" t="s">
        <v>379</v>
      </c>
    </row>
    <row r="10" spans="1:8" ht="30" x14ac:dyDescent="0.25">
      <c r="A10" s="31"/>
      <c r="B10" s="5" t="s">
        <v>17</v>
      </c>
      <c r="C10" s="6" t="s">
        <v>12</v>
      </c>
      <c r="D10" s="11" t="s">
        <v>18</v>
      </c>
      <c r="E10" s="12">
        <v>2230</v>
      </c>
      <c r="F10" s="12">
        <v>1937</v>
      </c>
      <c r="G10" s="12">
        <v>2235</v>
      </c>
      <c r="H10" s="19"/>
    </row>
    <row r="11" spans="1:8" ht="30" x14ac:dyDescent="0.25">
      <c r="A11" s="31"/>
      <c r="B11" s="5" t="s">
        <v>19</v>
      </c>
      <c r="C11" s="6" t="s">
        <v>12</v>
      </c>
      <c r="D11" s="11" t="s">
        <v>20</v>
      </c>
      <c r="E11" s="12">
        <v>13700</v>
      </c>
      <c r="F11" s="12">
        <v>13327</v>
      </c>
      <c r="G11" s="12">
        <v>13750</v>
      </c>
      <c r="H11" s="19"/>
    </row>
    <row r="12" spans="1:8" ht="30" x14ac:dyDescent="0.25">
      <c r="A12" s="31"/>
      <c r="B12" s="5" t="s">
        <v>21</v>
      </c>
      <c r="C12" s="6" t="s">
        <v>22</v>
      </c>
      <c r="D12" s="11" t="s">
        <v>23</v>
      </c>
      <c r="E12" s="12">
        <v>43835</v>
      </c>
      <c r="F12" s="12"/>
      <c r="G12" s="12">
        <v>41850</v>
      </c>
      <c r="H12" s="19"/>
    </row>
    <row r="13" spans="1:8" ht="102" x14ac:dyDescent="0.25">
      <c r="A13" s="31"/>
      <c r="B13" s="5" t="s">
        <v>24</v>
      </c>
      <c r="C13" s="6" t="s">
        <v>15</v>
      </c>
      <c r="D13" s="11" t="s">
        <v>25</v>
      </c>
      <c r="E13" s="13">
        <v>86.37</v>
      </c>
      <c r="F13" s="13">
        <f>F14/F15*100</f>
        <v>86.373773416592329</v>
      </c>
      <c r="G13" s="13">
        <v>86.38</v>
      </c>
      <c r="H13" s="19" t="s">
        <v>377</v>
      </c>
    </row>
    <row r="14" spans="1:8" ht="30" x14ac:dyDescent="0.25">
      <c r="A14" s="31"/>
      <c r="B14" s="5" t="s">
        <v>26</v>
      </c>
      <c r="C14" s="6" t="s">
        <v>27</v>
      </c>
      <c r="D14" s="11" t="s">
        <v>28</v>
      </c>
      <c r="E14" s="12">
        <v>3873</v>
      </c>
      <c r="F14" s="12">
        <v>3873</v>
      </c>
      <c r="G14" s="12">
        <v>3874</v>
      </c>
      <c r="H14" s="19"/>
    </row>
    <row r="15" spans="1:8" ht="55.5" customHeight="1" x14ac:dyDescent="0.25">
      <c r="A15" s="31"/>
      <c r="B15" s="5" t="s">
        <v>29</v>
      </c>
      <c r="C15" s="6" t="s">
        <v>27</v>
      </c>
      <c r="D15" s="11" t="s">
        <v>30</v>
      </c>
      <c r="E15" s="12">
        <v>4484</v>
      </c>
      <c r="F15" s="12">
        <v>4484</v>
      </c>
      <c r="G15" s="12">
        <v>4485</v>
      </c>
      <c r="H15" s="19"/>
    </row>
    <row r="16" spans="1:8" ht="30" x14ac:dyDescent="0.25">
      <c r="A16" s="31"/>
      <c r="B16" s="5" t="s">
        <v>31</v>
      </c>
      <c r="C16" s="6" t="s">
        <v>15</v>
      </c>
      <c r="D16" s="11" t="s">
        <v>32</v>
      </c>
      <c r="E16" s="12">
        <v>0</v>
      </c>
      <c r="F16" s="12">
        <v>0</v>
      </c>
      <c r="G16" s="12">
        <v>0</v>
      </c>
      <c r="H16" s="19"/>
    </row>
    <row r="17" spans="1:8" ht="30" x14ac:dyDescent="0.25">
      <c r="A17" s="31"/>
      <c r="B17" s="5" t="s">
        <v>33</v>
      </c>
      <c r="C17" s="6" t="s">
        <v>7</v>
      </c>
      <c r="D17" s="11" t="s">
        <v>34</v>
      </c>
      <c r="E17" s="14">
        <v>0</v>
      </c>
      <c r="F17" s="14">
        <v>0</v>
      </c>
      <c r="G17" s="14">
        <v>0</v>
      </c>
      <c r="H17" s="19"/>
    </row>
    <row r="18" spans="1:8" ht="15.75" x14ac:dyDescent="0.25">
      <c r="A18" s="31"/>
      <c r="B18" s="5" t="s">
        <v>35</v>
      </c>
      <c r="C18" s="6" t="s">
        <v>7</v>
      </c>
      <c r="D18" s="11" t="s">
        <v>36</v>
      </c>
      <c r="E18" s="14">
        <v>0</v>
      </c>
      <c r="F18" s="14">
        <v>0</v>
      </c>
      <c r="G18" s="14">
        <v>0</v>
      </c>
      <c r="H18" s="19"/>
    </row>
    <row r="19" spans="1:8" ht="75" x14ac:dyDescent="0.25">
      <c r="A19" s="31"/>
      <c r="B19" s="5" t="s">
        <v>37</v>
      </c>
      <c r="C19" s="6" t="s">
        <v>15</v>
      </c>
      <c r="D19" s="11" t="s">
        <v>38</v>
      </c>
      <c r="E19" s="13">
        <v>8.49</v>
      </c>
      <c r="F19" s="13">
        <f>F20/F21*100</f>
        <v>8.4933100639906911</v>
      </c>
      <c r="G19" s="13">
        <v>8.49</v>
      </c>
      <c r="H19" s="19" t="s">
        <v>364</v>
      </c>
    </row>
    <row r="20" spans="1:8" ht="45" x14ac:dyDescent="0.25">
      <c r="A20" s="31"/>
      <c r="B20" s="5" t="s">
        <v>39</v>
      </c>
      <c r="C20" s="6" t="s">
        <v>40</v>
      </c>
      <c r="D20" s="11" t="s">
        <v>41</v>
      </c>
      <c r="E20" s="13">
        <v>14.6</v>
      </c>
      <c r="F20" s="13">
        <v>14.6</v>
      </c>
      <c r="G20" s="13">
        <v>14.6</v>
      </c>
      <c r="H20" s="19"/>
    </row>
    <row r="21" spans="1:8" ht="30" x14ac:dyDescent="0.25">
      <c r="A21" s="31"/>
      <c r="B21" s="5" t="s">
        <v>42</v>
      </c>
      <c r="C21" s="6" t="s">
        <v>40</v>
      </c>
      <c r="D21" s="11" t="s">
        <v>43</v>
      </c>
      <c r="E21" s="13">
        <v>171.9</v>
      </c>
      <c r="F21" s="13">
        <v>171.9</v>
      </c>
      <c r="G21" s="13">
        <v>171.9</v>
      </c>
      <c r="H21" s="19"/>
    </row>
    <row r="22" spans="1:8" ht="90" x14ac:dyDescent="0.25">
      <c r="A22" s="31"/>
      <c r="B22" s="5" t="s">
        <v>44</v>
      </c>
      <c r="C22" s="6" t="s">
        <v>15</v>
      </c>
      <c r="D22" s="11" t="s">
        <v>45</v>
      </c>
      <c r="E22" s="12">
        <v>0</v>
      </c>
      <c r="F22" s="12">
        <v>0</v>
      </c>
      <c r="G22" s="12">
        <v>0</v>
      </c>
      <c r="H22" s="19"/>
    </row>
    <row r="23" spans="1:8" ht="75" x14ac:dyDescent="0.25">
      <c r="A23" s="31"/>
      <c r="B23" s="5" t="s">
        <v>46</v>
      </c>
      <c r="C23" s="6" t="s">
        <v>12</v>
      </c>
      <c r="D23" s="11" t="s">
        <v>47</v>
      </c>
      <c r="E23" s="12">
        <v>0</v>
      </c>
      <c r="F23" s="12">
        <v>0</v>
      </c>
      <c r="G23" s="12">
        <v>0</v>
      </c>
      <c r="H23" s="19"/>
    </row>
    <row r="24" spans="1:8" ht="30" x14ac:dyDescent="0.25">
      <c r="A24" s="31"/>
      <c r="B24" s="5" t="s">
        <v>48</v>
      </c>
      <c r="C24" s="6" t="s">
        <v>49</v>
      </c>
      <c r="D24" s="11" t="s">
        <v>50</v>
      </c>
      <c r="E24" s="12">
        <v>0</v>
      </c>
      <c r="F24" s="12">
        <v>0</v>
      </c>
      <c r="G24" s="12">
        <v>0</v>
      </c>
      <c r="H24" s="19"/>
    </row>
    <row r="25" spans="1:8" ht="45" x14ac:dyDescent="0.25">
      <c r="A25" s="31"/>
      <c r="B25" s="5" t="s">
        <v>51</v>
      </c>
      <c r="C25" s="6" t="s">
        <v>22</v>
      </c>
      <c r="D25" s="11" t="s">
        <v>52</v>
      </c>
      <c r="E25" s="12">
        <v>99621.7</v>
      </c>
      <c r="F25" s="12">
        <v>105900</v>
      </c>
      <c r="G25" s="12">
        <v>103108.5</v>
      </c>
      <c r="H25" s="19"/>
    </row>
    <row r="26" spans="1:8" ht="45" x14ac:dyDescent="0.25">
      <c r="A26" s="31"/>
      <c r="B26" s="5" t="s">
        <v>53</v>
      </c>
      <c r="C26" s="6" t="s">
        <v>22</v>
      </c>
      <c r="D26" s="11" t="s">
        <v>54</v>
      </c>
      <c r="E26" s="12">
        <v>45815</v>
      </c>
      <c r="F26" s="24">
        <v>68834.8</v>
      </c>
      <c r="G26" s="12">
        <v>46471.8</v>
      </c>
      <c r="H26" s="25" t="s">
        <v>393</v>
      </c>
    </row>
    <row r="27" spans="1:8" ht="45" x14ac:dyDescent="0.25">
      <c r="A27" s="31"/>
      <c r="B27" s="5" t="s">
        <v>55</v>
      </c>
      <c r="C27" s="6" t="s">
        <v>22</v>
      </c>
      <c r="D27" s="11" t="s">
        <v>56</v>
      </c>
      <c r="E27" s="12">
        <v>58549.7</v>
      </c>
      <c r="F27" s="24">
        <v>120923.6</v>
      </c>
      <c r="G27" s="12">
        <v>60724.800000000003</v>
      </c>
      <c r="H27" s="25" t="s">
        <v>393</v>
      </c>
    </row>
    <row r="28" spans="1:8" ht="45" x14ac:dyDescent="0.25">
      <c r="A28" s="31"/>
      <c r="B28" s="5" t="s">
        <v>57</v>
      </c>
      <c r="C28" s="6" t="s">
        <v>22</v>
      </c>
      <c r="D28" s="11" t="s">
        <v>58</v>
      </c>
      <c r="E28" s="12">
        <v>67325.399999999994</v>
      </c>
      <c r="F28" s="24">
        <v>101635.4</v>
      </c>
      <c r="G28" s="12">
        <v>73049.7</v>
      </c>
      <c r="H28" s="25" t="s">
        <v>393</v>
      </c>
    </row>
    <row r="29" spans="1:8" ht="45" x14ac:dyDescent="0.25">
      <c r="A29" s="31"/>
      <c r="B29" s="5" t="s">
        <v>59</v>
      </c>
      <c r="C29" s="6" t="s">
        <v>60</v>
      </c>
      <c r="D29" s="11" t="s">
        <v>61</v>
      </c>
      <c r="E29" s="12">
        <v>285190.59999999998</v>
      </c>
      <c r="F29" s="24">
        <v>216483.4</v>
      </c>
      <c r="G29" s="12">
        <v>311191.7</v>
      </c>
      <c r="H29" s="25"/>
    </row>
    <row r="30" spans="1:8" ht="45" x14ac:dyDescent="0.25">
      <c r="A30" s="31"/>
      <c r="B30" s="5" t="s">
        <v>62</v>
      </c>
      <c r="C30" s="6" t="s">
        <v>12</v>
      </c>
      <c r="D30" s="11" t="s">
        <v>63</v>
      </c>
      <c r="E30" s="12">
        <v>353</v>
      </c>
      <c r="F30" s="24">
        <v>355</v>
      </c>
      <c r="G30" s="12">
        <v>355</v>
      </c>
      <c r="H30" s="19"/>
    </row>
    <row r="31" spans="1:8" ht="45" x14ac:dyDescent="0.25">
      <c r="A31" s="31"/>
      <c r="B31" s="5" t="s">
        <v>64</v>
      </c>
      <c r="C31" s="6" t="s">
        <v>22</v>
      </c>
      <c r="D31" s="11" t="s">
        <v>65</v>
      </c>
      <c r="E31" s="12">
        <v>68682.5</v>
      </c>
      <c r="F31" s="12">
        <v>74305.100000000006</v>
      </c>
      <c r="G31" s="12">
        <v>70039.3</v>
      </c>
      <c r="H31" s="19" t="s">
        <v>380</v>
      </c>
    </row>
    <row r="32" spans="1:8" ht="45" x14ac:dyDescent="0.25">
      <c r="A32" s="31"/>
      <c r="B32" s="5" t="s">
        <v>66</v>
      </c>
      <c r="C32" s="6" t="s">
        <v>22</v>
      </c>
      <c r="D32" s="11" t="s">
        <v>67</v>
      </c>
      <c r="E32" s="12">
        <v>48849.2</v>
      </c>
      <c r="F32" s="12">
        <v>55393.7</v>
      </c>
      <c r="G32" s="12">
        <v>49587.7</v>
      </c>
      <c r="H32" s="19" t="s">
        <v>380</v>
      </c>
    </row>
    <row r="33" spans="1:8" ht="114.75" x14ac:dyDescent="0.25">
      <c r="A33" s="31" t="s">
        <v>68</v>
      </c>
      <c r="B33" s="5" t="s">
        <v>69</v>
      </c>
      <c r="C33" s="6" t="s">
        <v>15</v>
      </c>
      <c r="D33" s="11" t="s">
        <v>70</v>
      </c>
      <c r="E33" s="12">
        <v>76</v>
      </c>
      <c r="F33" s="24">
        <v>69.48</v>
      </c>
      <c r="G33" s="12">
        <v>70</v>
      </c>
      <c r="H33" s="19" t="s">
        <v>394</v>
      </c>
    </row>
    <row r="34" spans="1:8" ht="76.5" x14ac:dyDescent="0.25">
      <c r="A34" s="31"/>
      <c r="B34" s="5" t="s">
        <v>71</v>
      </c>
      <c r="C34" s="6" t="s">
        <v>12</v>
      </c>
      <c r="D34" s="11" t="s">
        <v>72</v>
      </c>
      <c r="E34" s="12">
        <v>2516</v>
      </c>
      <c r="F34" s="24">
        <v>2201</v>
      </c>
      <c r="G34" s="12">
        <v>2210</v>
      </c>
      <c r="H34" s="19" t="s">
        <v>395</v>
      </c>
    </row>
    <row r="35" spans="1:8" ht="15.75" x14ac:dyDescent="0.25">
      <c r="A35" s="31"/>
      <c r="B35" s="5" t="s">
        <v>73</v>
      </c>
      <c r="C35" s="6" t="s">
        <v>12</v>
      </c>
      <c r="D35" s="11" t="s">
        <v>74</v>
      </c>
      <c r="E35" s="12">
        <v>3311</v>
      </c>
      <c r="F35" s="24">
        <v>3169</v>
      </c>
      <c r="G35" s="12">
        <v>3169</v>
      </c>
      <c r="H35" s="19"/>
    </row>
    <row r="36" spans="1:8" ht="60" x14ac:dyDescent="0.25">
      <c r="A36" s="31"/>
      <c r="B36" s="5" t="s">
        <v>75</v>
      </c>
      <c r="C36" s="6" t="s">
        <v>15</v>
      </c>
      <c r="D36" s="11" t="s">
        <v>76</v>
      </c>
      <c r="E36" s="12">
        <v>0</v>
      </c>
      <c r="F36" s="24">
        <v>0</v>
      </c>
      <c r="G36" s="12">
        <v>0</v>
      </c>
      <c r="H36" s="19"/>
    </row>
    <row r="37" spans="1:8" ht="45" x14ac:dyDescent="0.25">
      <c r="A37" s="31"/>
      <c r="B37" s="5" t="s">
        <v>77</v>
      </c>
      <c r="C37" s="6" t="s">
        <v>12</v>
      </c>
      <c r="D37" s="11" t="s">
        <v>78</v>
      </c>
      <c r="E37" s="12">
        <v>0</v>
      </c>
      <c r="F37" s="24">
        <v>0</v>
      </c>
      <c r="G37" s="12">
        <v>0</v>
      </c>
      <c r="H37" s="19"/>
    </row>
    <row r="38" spans="1:8" ht="76.5" x14ac:dyDescent="0.25">
      <c r="A38" s="31"/>
      <c r="B38" s="5" t="s">
        <v>79</v>
      </c>
      <c r="C38" s="6" t="s">
        <v>15</v>
      </c>
      <c r="D38" s="11" t="s">
        <v>80</v>
      </c>
      <c r="E38" s="12">
        <v>0</v>
      </c>
      <c r="F38" s="24">
        <v>0</v>
      </c>
      <c r="G38" s="12">
        <v>0</v>
      </c>
      <c r="H38" s="19" t="s">
        <v>383</v>
      </c>
    </row>
    <row r="39" spans="1:8" ht="30" x14ac:dyDescent="0.25">
      <c r="A39" s="31"/>
      <c r="B39" s="5" t="s">
        <v>81</v>
      </c>
      <c r="C39" s="6" t="s">
        <v>7</v>
      </c>
      <c r="D39" s="11" t="s">
        <v>82</v>
      </c>
      <c r="E39" s="14">
        <v>3</v>
      </c>
      <c r="F39" s="28">
        <v>3</v>
      </c>
      <c r="G39" s="14">
        <v>3</v>
      </c>
      <c r="H39" s="19"/>
    </row>
    <row r="40" spans="1:8" ht="45" x14ac:dyDescent="0.25">
      <c r="A40" s="31"/>
      <c r="B40" s="5" t="s">
        <v>83</v>
      </c>
      <c r="C40" s="6" t="s">
        <v>7</v>
      </c>
      <c r="D40" s="11" t="s">
        <v>84</v>
      </c>
      <c r="E40" s="14">
        <v>0</v>
      </c>
      <c r="F40" s="28">
        <v>0</v>
      </c>
      <c r="G40" s="14">
        <v>0</v>
      </c>
      <c r="H40" s="19"/>
    </row>
    <row r="41" spans="1:8" ht="60" x14ac:dyDescent="0.25">
      <c r="A41" s="31" t="s">
        <v>85</v>
      </c>
      <c r="B41" s="5" t="s">
        <v>86</v>
      </c>
      <c r="C41" s="6" t="s">
        <v>15</v>
      </c>
      <c r="D41" s="11" t="s">
        <v>87</v>
      </c>
      <c r="E41" s="12">
        <v>0</v>
      </c>
      <c r="F41" s="24">
        <v>0</v>
      </c>
      <c r="G41" s="12">
        <v>0</v>
      </c>
      <c r="H41" s="19"/>
    </row>
    <row r="42" spans="1:8" ht="45" x14ac:dyDescent="0.25">
      <c r="A42" s="31"/>
      <c r="B42" s="5" t="s">
        <v>88</v>
      </c>
      <c r="C42" s="6" t="s">
        <v>12</v>
      </c>
      <c r="D42" s="11" t="s">
        <v>89</v>
      </c>
      <c r="E42" s="12">
        <v>0</v>
      </c>
      <c r="F42" s="24">
        <v>0</v>
      </c>
      <c r="G42" s="12">
        <v>0</v>
      </c>
      <c r="H42" s="19"/>
    </row>
    <row r="43" spans="1:8" ht="30" x14ac:dyDescent="0.25">
      <c r="A43" s="31"/>
      <c r="B43" s="5" t="s">
        <v>90</v>
      </c>
      <c r="C43" s="6" t="s">
        <v>12</v>
      </c>
      <c r="D43" s="11" t="s">
        <v>91</v>
      </c>
      <c r="E43" s="12">
        <v>231</v>
      </c>
      <c r="F43" s="24">
        <v>239</v>
      </c>
      <c r="G43" s="12">
        <v>240</v>
      </c>
      <c r="H43" s="19"/>
    </row>
    <row r="44" spans="1:8" ht="60" x14ac:dyDescent="0.25">
      <c r="A44" s="31"/>
      <c r="B44" s="5" t="s">
        <v>92</v>
      </c>
      <c r="C44" s="6" t="s">
        <v>15</v>
      </c>
      <c r="D44" s="11" t="s">
        <v>93</v>
      </c>
      <c r="E44" s="12">
        <v>100</v>
      </c>
      <c r="F44" s="24">
        <v>100</v>
      </c>
      <c r="G44" s="12">
        <v>100</v>
      </c>
      <c r="H44" s="25" t="s">
        <v>384</v>
      </c>
    </row>
    <row r="45" spans="1:8" ht="60" x14ac:dyDescent="0.25">
      <c r="A45" s="31"/>
      <c r="B45" s="5" t="s">
        <v>94</v>
      </c>
      <c r="C45" s="6" t="s">
        <v>15</v>
      </c>
      <c r="D45" s="11" t="s">
        <v>95</v>
      </c>
      <c r="E45" s="12">
        <v>0</v>
      </c>
      <c r="F45" s="24">
        <v>0</v>
      </c>
      <c r="G45" s="12">
        <v>0</v>
      </c>
      <c r="H45" s="25" t="s">
        <v>385</v>
      </c>
    </row>
    <row r="46" spans="1:8" ht="45" x14ac:dyDescent="0.25">
      <c r="A46" s="31"/>
      <c r="B46" s="5" t="s">
        <v>96</v>
      </c>
      <c r="C46" s="6" t="s">
        <v>7</v>
      </c>
      <c r="D46" s="11" t="s">
        <v>97</v>
      </c>
      <c r="E46" s="12">
        <v>0</v>
      </c>
      <c r="F46" s="24">
        <v>0</v>
      </c>
      <c r="G46" s="12">
        <v>0</v>
      </c>
      <c r="H46" s="19"/>
    </row>
    <row r="47" spans="1:8" ht="60" x14ac:dyDescent="0.25">
      <c r="A47" s="31"/>
      <c r="B47" s="5" t="s">
        <v>98</v>
      </c>
      <c r="C47" s="6" t="s">
        <v>7</v>
      </c>
      <c r="D47" s="11" t="s">
        <v>99</v>
      </c>
      <c r="E47" s="14">
        <v>0</v>
      </c>
      <c r="F47" s="28">
        <v>0</v>
      </c>
      <c r="G47" s="14">
        <v>0</v>
      </c>
      <c r="H47" s="19"/>
    </row>
    <row r="48" spans="1:8" ht="30" x14ac:dyDescent="0.25">
      <c r="A48" s="31"/>
      <c r="B48" s="5" t="s">
        <v>100</v>
      </c>
      <c r="C48" s="6" t="s">
        <v>7</v>
      </c>
      <c r="D48" s="11" t="s">
        <v>101</v>
      </c>
      <c r="E48" s="14">
        <v>5</v>
      </c>
      <c r="F48" s="28">
        <v>5</v>
      </c>
      <c r="G48" s="14">
        <v>5</v>
      </c>
      <c r="H48" s="19"/>
    </row>
    <row r="49" spans="1:8" ht="130.5" customHeight="1" x14ac:dyDescent="0.25">
      <c r="A49" s="31"/>
      <c r="B49" s="5" t="s">
        <v>102</v>
      </c>
      <c r="C49" s="6" t="s">
        <v>15</v>
      </c>
      <c r="D49" s="11" t="s">
        <v>103</v>
      </c>
      <c r="E49" s="12">
        <v>87.3</v>
      </c>
      <c r="F49" s="24">
        <v>92.5</v>
      </c>
      <c r="G49" s="12">
        <v>92.5</v>
      </c>
      <c r="H49" s="19" t="s">
        <v>386</v>
      </c>
    </row>
    <row r="50" spans="1:8" ht="216.75" x14ac:dyDescent="0.25">
      <c r="A50" s="31"/>
      <c r="B50" s="5" t="s">
        <v>104</v>
      </c>
      <c r="C50" s="6" t="s">
        <v>15</v>
      </c>
      <c r="D50" s="11" t="s">
        <v>105</v>
      </c>
      <c r="E50" s="12">
        <v>40</v>
      </c>
      <c r="F50" s="24">
        <v>40</v>
      </c>
      <c r="G50" s="12">
        <v>40</v>
      </c>
      <c r="H50" s="19" t="s">
        <v>387</v>
      </c>
    </row>
    <row r="51" spans="1:8" ht="30" x14ac:dyDescent="0.25">
      <c r="A51" s="31"/>
      <c r="B51" s="5" t="s">
        <v>106</v>
      </c>
      <c r="C51" s="6" t="s">
        <v>12</v>
      </c>
      <c r="D51" s="11" t="s">
        <v>107</v>
      </c>
      <c r="E51" s="12">
        <v>2165</v>
      </c>
      <c r="F51" s="24">
        <v>2166</v>
      </c>
      <c r="G51" s="12">
        <v>2240</v>
      </c>
      <c r="H51" s="19"/>
    </row>
    <row r="52" spans="1:8" ht="30" x14ac:dyDescent="0.25">
      <c r="A52" s="31"/>
      <c r="B52" s="5" t="s">
        <v>108</v>
      </c>
      <c r="C52" s="6" t="s">
        <v>12</v>
      </c>
      <c r="D52" s="11" t="s">
        <v>109</v>
      </c>
      <c r="E52" s="12">
        <v>0</v>
      </c>
      <c r="F52" s="24">
        <v>0</v>
      </c>
      <c r="G52" s="12">
        <v>0</v>
      </c>
      <c r="H52" s="19"/>
    </row>
    <row r="53" spans="1:8" ht="15.75" x14ac:dyDescent="0.25">
      <c r="A53" s="31"/>
      <c r="B53" s="5" t="s">
        <v>110</v>
      </c>
      <c r="C53" s="6" t="s">
        <v>12</v>
      </c>
      <c r="D53" s="11" t="s">
        <v>111</v>
      </c>
      <c r="E53" s="12">
        <v>5416</v>
      </c>
      <c r="F53" s="24">
        <v>5416</v>
      </c>
      <c r="G53" s="12">
        <v>5600</v>
      </c>
      <c r="H53" s="19"/>
    </row>
    <row r="54" spans="1:8" ht="45" x14ac:dyDescent="0.25">
      <c r="A54" s="31"/>
      <c r="B54" s="5" t="s">
        <v>112</v>
      </c>
      <c r="C54" s="6" t="s">
        <v>60</v>
      </c>
      <c r="D54" s="11" t="s">
        <v>113</v>
      </c>
      <c r="E54" s="12">
        <v>172.8</v>
      </c>
      <c r="F54" s="24">
        <f t="shared" ref="F54" si="0">F55/F56</f>
        <v>92.503845571536715</v>
      </c>
      <c r="G54" s="12">
        <v>179.1</v>
      </c>
      <c r="H54" s="19" t="s">
        <v>396</v>
      </c>
    </row>
    <row r="55" spans="1:8" ht="30" x14ac:dyDescent="0.25">
      <c r="A55" s="31"/>
      <c r="B55" s="5" t="s">
        <v>114</v>
      </c>
      <c r="C55" s="6" t="s">
        <v>60</v>
      </c>
      <c r="D55" s="11" t="s">
        <v>115</v>
      </c>
      <c r="E55" s="12">
        <v>1129569.7</v>
      </c>
      <c r="F55" s="24">
        <v>610987.9</v>
      </c>
      <c r="G55" s="12">
        <v>1112829.3999999999</v>
      </c>
      <c r="H55" s="19"/>
    </row>
    <row r="56" spans="1:8" ht="15.75" x14ac:dyDescent="0.25">
      <c r="A56" s="31"/>
      <c r="B56" s="5" t="s">
        <v>116</v>
      </c>
      <c r="C56" s="6" t="s">
        <v>12</v>
      </c>
      <c r="D56" s="11" t="s">
        <v>117</v>
      </c>
      <c r="E56" s="12">
        <v>6536</v>
      </c>
      <c r="F56" s="24">
        <v>6605</v>
      </c>
      <c r="G56" s="12">
        <v>6626</v>
      </c>
      <c r="H56" s="19"/>
    </row>
    <row r="57" spans="1:8" ht="105" x14ac:dyDescent="0.25">
      <c r="A57" s="31"/>
      <c r="B57" s="5" t="s">
        <v>118</v>
      </c>
      <c r="C57" s="6" t="s">
        <v>15</v>
      </c>
      <c r="D57" s="11" t="s">
        <v>119</v>
      </c>
      <c r="E57" s="12">
        <f>E58/E59*100</f>
        <v>80.713795470144134</v>
      </c>
      <c r="F57" s="24">
        <f>F58/F59*100</f>
        <v>45.634026765602229</v>
      </c>
      <c r="G57" s="12">
        <v>81</v>
      </c>
      <c r="H57" s="19" t="s">
        <v>388</v>
      </c>
    </row>
    <row r="58" spans="1:8" ht="63.75" x14ac:dyDescent="0.25">
      <c r="A58" s="31"/>
      <c r="B58" s="5" t="s">
        <v>120</v>
      </c>
      <c r="C58" s="6" t="s">
        <v>12</v>
      </c>
      <c r="D58" s="11" t="s">
        <v>121</v>
      </c>
      <c r="E58" s="12">
        <v>5880</v>
      </c>
      <c r="F58" s="24">
        <v>3444</v>
      </c>
      <c r="G58" s="12">
        <v>6114</v>
      </c>
      <c r="H58" s="19" t="s">
        <v>389</v>
      </c>
    </row>
    <row r="59" spans="1:8" ht="30" x14ac:dyDescent="0.25">
      <c r="A59" s="31"/>
      <c r="B59" s="5" t="s">
        <v>122</v>
      </c>
      <c r="C59" s="6" t="s">
        <v>12</v>
      </c>
      <c r="D59" s="11" t="s">
        <v>123</v>
      </c>
      <c r="E59" s="12">
        <v>7285</v>
      </c>
      <c r="F59" s="12">
        <v>7547</v>
      </c>
      <c r="G59" s="12">
        <v>7547</v>
      </c>
      <c r="H59" s="19"/>
    </row>
    <row r="60" spans="1:8" ht="30" x14ac:dyDescent="0.25">
      <c r="A60" s="31" t="s">
        <v>124</v>
      </c>
      <c r="B60" s="5" t="s">
        <v>125</v>
      </c>
      <c r="C60" s="6" t="s">
        <v>49</v>
      </c>
      <c r="D60" s="11" t="s">
        <v>126</v>
      </c>
      <c r="E60" s="12">
        <v>0</v>
      </c>
      <c r="F60" s="12">
        <v>0</v>
      </c>
      <c r="G60" s="12">
        <v>0</v>
      </c>
      <c r="H60" s="19"/>
    </row>
    <row r="61" spans="1:8" ht="45" x14ac:dyDescent="0.25">
      <c r="A61" s="31"/>
      <c r="B61" s="5" t="s">
        <v>127</v>
      </c>
      <c r="C61" s="6" t="s">
        <v>15</v>
      </c>
      <c r="D61" s="11" t="s">
        <v>128</v>
      </c>
      <c r="E61" s="12">
        <v>150</v>
      </c>
      <c r="F61" s="12">
        <f>F62/F63*100</f>
        <v>150</v>
      </c>
      <c r="G61" s="12">
        <v>150</v>
      </c>
      <c r="H61" s="19"/>
    </row>
    <row r="62" spans="1:8" ht="60" customHeight="1" x14ac:dyDescent="0.25">
      <c r="A62" s="31"/>
      <c r="B62" s="5" t="s">
        <v>129</v>
      </c>
      <c r="C62" s="6" t="s">
        <v>7</v>
      </c>
      <c r="D62" s="11" t="s">
        <v>130</v>
      </c>
      <c r="E62" s="12">
        <v>3</v>
      </c>
      <c r="F62" s="12">
        <v>3</v>
      </c>
      <c r="G62" s="12">
        <v>3</v>
      </c>
      <c r="H62" s="19" t="s">
        <v>357</v>
      </c>
    </row>
    <row r="63" spans="1:8" ht="30" x14ac:dyDescent="0.25">
      <c r="A63" s="31"/>
      <c r="B63" s="5" t="s">
        <v>131</v>
      </c>
      <c r="C63" s="6" t="s">
        <v>7</v>
      </c>
      <c r="D63" s="11" t="s">
        <v>132</v>
      </c>
      <c r="E63" s="12">
        <v>2</v>
      </c>
      <c r="F63" s="12">
        <v>2</v>
      </c>
      <c r="G63" s="12">
        <v>2</v>
      </c>
      <c r="H63" s="19"/>
    </row>
    <row r="64" spans="1:8" ht="30" x14ac:dyDescent="0.25">
      <c r="A64" s="31"/>
      <c r="B64" s="5" t="s">
        <v>133</v>
      </c>
      <c r="C64" s="6" t="s">
        <v>15</v>
      </c>
      <c r="D64" s="11" t="s">
        <v>134</v>
      </c>
      <c r="E64" s="12">
        <v>93.7</v>
      </c>
      <c r="F64" s="12">
        <v>87.7</v>
      </c>
      <c r="G64" s="12">
        <v>93.7</v>
      </c>
      <c r="H64" s="19" t="s">
        <v>362</v>
      </c>
    </row>
    <row r="65" spans="1:8" ht="30" x14ac:dyDescent="0.25">
      <c r="A65" s="31"/>
      <c r="B65" s="5" t="s">
        <v>135</v>
      </c>
      <c r="C65" s="6" t="s">
        <v>7</v>
      </c>
      <c r="D65" s="11" t="s">
        <v>136</v>
      </c>
      <c r="E65" s="14">
        <v>2</v>
      </c>
      <c r="F65" s="14">
        <v>2</v>
      </c>
      <c r="G65" s="14">
        <v>2</v>
      </c>
      <c r="H65" s="19"/>
    </row>
    <row r="66" spans="1:8" ht="114.75" x14ac:dyDescent="0.25">
      <c r="A66" s="31"/>
      <c r="B66" s="5" t="s">
        <v>137</v>
      </c>
      <c r="C66" s="6" t="s">
        <v>7</v>
      </c>
      <c r="D66" s="11" t="s">
        <v>138</v>
      </c>
      <c r="E66" s="14">
        <v>9</v>
      </c>
      <c r="F66" s="14">
        <v>7</v>
      </c>
      <c r="G66" s="14">
        <v>9</v>
      </c>
      <c r="H66" s="19" t="s">
        <v>361</v>
      </c>
    </row>
    <row r="67" spans="1:8" ht="30" x14ac:dyDescent="0.25">
      <c r="A67" s="31"/>
      <c r="B67" s="5" t="s">
        <v>139</v>
      </c>
      <c r="C67" s="6" t="s">
        <v>7</v>
      </c>
      <c r="D67" s="11" t="s">
        <v>140</v>
      </c>
      <c r="E67" s="12">
        <v>0</v>
      </c>
      <c r="F67" s="12">
        <v>0</v>
      </c>
      <c r="G67" s="12">
        <v>0</v>
      </c>
      <c r="H67" s="19"/>
    </row>
    <row r="68" spans="1:8" ht="30" x14ac:dyDescent="0.25">
      <c r="A68" s="31"/>
      <c r="B68" s="5" t="s">
        <v>141</v>
      </c>
      <c r="C68" s="6" t="s">
        <v>7</v>
      </c>
      <c r="D68" s="11" t="s">
        <v>142</v>
      </c>
      <c r="E68" s="14">
        <v>3</v>
      </c>
      <c r="F68" s="14">
        <v>3</v>
      </c>
      <c r="G68" s="14">
        <v>3</v>
      </c>
      <c r="H68" s="19"/>
    </row>
    <row r="69" spans="1:8" ht="45" x14ac:dyDescent="0.25">
      <c r="A69" s="31"/>
      <c r="B69" s="5" t="s">
        <v>143</v>
      </c>
      <c r="C69" s="6" t="s">
        <v>15</v>
      </c>
      <c r="D69" s="11" t="s">
        <v>144</v>
      </c>
      <c r="E69" s="12">
        <v>0</v>
      </c>
      <c r="F69" s="12">
        <v>0</v>
      </c>
      <c r="G69" s="12">
        <v>0</v>
      </c>
      <c r="H69" s="19"/>
    </row>
    <row r="70" spans="1:8" ht="30" x14ac:dyDescent="0.25">
      <c r="A70" s="31"/>
      <c r="B70" s="5" t="s">
        <v>145</v>
      </c>
      <c r="C70" s="6" t="s">
        <v>7</v>
      </c>
      <c r="D70" s="11" t="s">
        <v>146</v>
      </c>
      <c r="E70" s="12">
        <v>0</v>
      </c>
      <c r="F70" s="12">
        <v>0</v>
      </c>
      <c r="G70" s="12">
        <v>0</v>
      </c>
      <c r="H70" s="19" t="s">
        <v>358</v>
      </c>
    </row>
    <row r="71" spans="1:8" ht="30" x14ac:dyDescent="0.25">
      <c r="A71" s="31"/>
      <c r="B71" s="5" t="s">
        <v>147</v>
      </c>
      <c r="C71" s="6" t="s">
        <v>7</v>
      </c>
      <c r="D71" s="11" t="s">
        <v>148</v>
      </c>
      <c r="E71" s="14">
        <v>1</v>
      </c>
      <c r="F71" s="14">
        <v>1</v>
      </c>
      <c r="G71" s="14">
        <v>1</v>
      </c>
      <c r="H71" s="19"/>
    </row>
    <row r="72" spans="1:8" ht="60" x14ac:dyDescent="0.25">
      <c r="A72" s="31"/>
      <c r="B72" s="5" t="s">
        <v>149</v>
      </c>
      <c r="C72" s="6" t="s">
        <v>15</v>
      </c>
      <c r="D72" s="11" t="s">
        <v>150</v>
      </c>
      <c r="E72" s="12">
        <v>0</v>
      </c>
      <c r="F72" s="12">
        <v>0</v>
      </c>
      <c r="G72" s="12">
        <v>0</v>
      </c>
      <c r="H72" s="19"/>
    </row>
    <row r="73" spans="1:8" ht="30" x14ac:dyDescent="0.25">
      <c r="A73" s="31"/>
      <c r="B73" s="5" t="s">
        <v>151</v>
      </c>
      <c r="C73" s="6" t="s">
        <v>7</v>
      </c>
      <c r="D73" s="11" t="s">
        <v>152</v>
      </c>
      <c r="E73" s="14">
        <v>0</v>
      </c>
      <c r="F73" s="14">
        <v>0</v>
      </c>
      <c r="G73" s="14">
        <v>0</v>
      </c>
      <c r="H73" s="19"/>
    </row>
    <row r="74" spans="1:8" ht="30" x14ac:dyDescent="0.25">
      <c r="A74" s="31"/>
      <c r="B74" s="5" t="s">
        <v>153</v>
      </c>
      <c r="C74" s="6" t="s">
        <v>7</v>
      </c>
      <c r="D74" s="11" t="s">
        <v>154</v>
      </c>
      <c r="E74" s="14">
        <v>3</v>
      </c>
      <c r="F74" s="14">
        <v>3</v>
      </c>
      <c r="G74" s="14">
        <v>3</v>
      </c>
      <c r="H74" s="19" t="s">
        <v>359</v>
      </c>
    </row>
    <row r="75" spans="1:8" ht="75" x14ac:dyDescent="0.25">
      <c r="A75" s="31"/>
      <c r="B75" s="5" t="s">
        <v>155</v>
      </c>
      <c r="C75" s="6" t="s">
        <v>15</v>
      </c>
      <c r="D75" s="11" t="s">
        <v>156</v>
      </c>
      <c r="E75" s="12">
        <v>0</v>
      </c>
      <c r="F75" s="12">
        <v>0</v>
      </c>
      <c r="G75" s="12">
        <v>0</v>
      </c>
      <c r="H75" s="19"/>
    </row>
    <row r="76" spans="1:8" ht="45" x14ac:dyDescent="0.25">
      <c r="A76" s="31"/>
      <c r="B76" s="5" t="s">
        <v>157</v>
      </c>
      <c r="C76" s="6" t="s">
        <v>7</v>
      </c>
      <c r="D76" s="11" t="s">
        <v>158</v>
      </c>
      <c r="E76" s="12">
        <v>0</v>
      </c>
      <c r="F76" s="12">
        <v>0</v>
      </c>
      <c r="G76" s="12">
        <v>0</v>
      </c>
      <c r="H76" s="19"/>
    </row>
    <row r="77" spans="1:8" ht="30" x14ac:dyDescent="0.25">
      <c r="A77" s="31"/>
      <c r="B77" s="5" t="s">
        <v>159</v>
      </c>
      <c r="C77" s="6" t="s">
        <v>7</v>
      </c>
      <c r="D77" s="11" t="s">
        <v>160</v>
      </c>
      <c r="E77" s="12">
        <v>0</v>
      </c>
      <c r="F77" s="12">
        <v>0</v>
      </c>
      <c r="G77" s="12">
        <v>0</v>
      </c>
      <c r="H77" s="19" t="s">
        <v>360</v>
      </c>
    </row>
    <row r="78" spans="1:8" ht="30" x14ac:dyDescent="0.25">
      <c r="A78" s="31" t="s">
        <v>161</v>
      </c>
      <c r="B78" s="5" t="s">
        <v>162</v>
      </c>
      <c r="C78" s="6" t="s">
        <v>15</v>
      </c>
      <c r="D78" s="11" t="s">
        <v>163</v>
      </c>
      <c r="E78" s="12">
        <v>53.2</v>
      </c>
      <c r="F78" s="12">
        <v>51</v>
      </c>
      <c r="G78" s="12">
        <v>55</v>
      </c>
      <c r="H78" s="19" t="s">
        <v>391</v>
      </c>
    </row>
    <row r="79" spans="1:8" ht="30" x14ac:dyDescent="0.25">
      <c r="A79" s="31"/>
      <c r="B79" s="5" t="s">
        <v>164</v>
      </c>
      <c r="C79" s="6" t="s">
        <v>12</v>
      </c>
      <c r="D79" s="11" t="s">
        <v>165</v>
      </c>
      <c r="E79" s="12">
        <v>19184</v>
      </c>
      <c r="F79" s="12">
        <v>19246</v>
      </c>
      <c r="G79" s="12">
        <v>20129</v>
      </c>
      <c r="H79" s="19"/>
    </row>
    <row r="80" spans="1:8" ht="30" x14ac:dyDescent="0.25">
      <c r="A80" s="31"/>
      <c r="B80" s="5" t="s">
        <v>166</v>
      </c>
      <c r="C80" s="6" t="s">
        <v>12</v>
      </c>
      <c r="D80" s="11" t="s">
        <v>167</v>
      </c>
      <c r="E80" s="12">
        <v>36085</v>
      </c>
      <c r="F80" s="12">
        <v>36085</v>
      </c>
      <c r="G80" s="12">
        <v>36598</v>
      </c>
      <c r="H80" s="19"/>
    </row>
    <row r="81" spans="1:8" ht="45" x14ac:dyDescent="0.25">
      <c r="A81" s="31"/>
      <c r="B81" s="5" t="s">
        <v>168</v>
      </c>
      <c r="C81" s="6" t="s">
        <v>15</v>
      </c>
      <c r="D81" s="11" t="s">
        <v>169</v>
      </c>
      <c r="E81" s="12">
        <v>98.7</v>
      </c>
      <c r="F81" s="12">
        <v>97.9</v>
      </c>
      <c r="G81" s="12">
        <v>97.1</v>
      </c>
      <c r="H81" s="19"/>
    </row>
    <row r="82" spans="1:8" ht="30" x14ac:dyDescent="0.25">
      <c r="A82" s="31"/>
      <c r="B82" s="5" t="s">
        <v>170</v>
      </c>
      <c r="C82" s="6" t="s">
        <v>12</v>
      </c>
      <c r="D82" s="11" t="s">
        <v>171</v>
      </c>
      <c r="E82" s="12">
        <v>8685</v>
      </c>
      <c r="F82" s="12">
        <v>8685</v>
      </c>
      <c r="G82" s="12">
        <v>8800</v>
      </c>
      <c r="H82" s="19"/>
    </row>
    <row r="83" spans="1:8" ht="45" x14ac:dyDescent="0.25">
      <c r="A83" s="31"/>
      <c r="B83" s="5" t="s">
        <v>172</v>
      </c>
      <c r="C83" s="6" t="s">
        <v>12</v>
      </c>
      <c r="D83" s="11" t="s">
        <v>173</v>
      </c>
      <c r="E83" s="12">
        <v>8800</v>
      </c>
      <c r="F83" s="12">
        <v>9321</v>
      </c>
      <c r="G83" s="12">
        <v>9063</v>
      </c>
      <c r="H83" s="19"/>
    </row>
    <row r="84" spans="1:8" ht="109.5" customHeight="1" x14ac:dyDescent="0.25">
      <c r="A84" s="31" t="s">
        <v>174</v>
      </c>
      <c r="B84" s="5" t="s">
        <v>175</v>
      </c>
      <c r="C84" s="6" t="s">
        <v>176</v>
      </c>
      <c r="D84" s="11" t="s">
        <v>177</v>
      </c>
      <c r="E84" s="12">
        <v>28.2</v>
      </c>
      <c r="F84" s="12">
        <v>28.3</v>
      </c>
      <c r="G84" s="12">
        <v>28.3</v>
      </c>
      <c r="H84" s="19" t="s">
        <v>397</v>
      </c>
    </row>
    <row r="85" spans="1:8" ht="69" customHeight="1" x14ac:dyDescent="0.25">
      <c r="A85" s="31"/>
      <c r="B85" s="5" t="s">
        <v>178</v>
      </c>
      <c r="C85" s="6" t="s">
        <v>176</v>
      </c>
      <c r="D85" s="11" t="s">
        <v>179</v>
      </c>
      <c r="E85" s="12">
        <v>0.9</v>
      </c>
      <c r="F85" s="21">
        <v>0.26</v>
      </c>
      <c r="G85" s="12">
        <v>0.6</v>
      </c>
      <c r="H85" s="19" t="s">
        <v>363</v>
      </c>
    </row>
    <row r="86" spans="1:8" ht="45" x14ac:dyDescent="0.25">
      <c r="A86" s="31"/>
      <c r="B86" s="5" t="s">
        <v>180</v>
      </c>
      <c r="C86" s="6" t="s">
        <v>27</v>
      </c>
      <c r="D86" s="11" t="s">
        <v>181</v>
      </c>
      <c r="E86" s="12">
        <v>15.6</v>
      </c>
      <c r="F86" s="12">
        <v>11.36</v>
      </c>
      <c r="G86" s="12">
        <v>15.7</v>
      </c>
      <c r="H86" s="32" t="s">
        <v>382</v>
      </c>
    </row>
    <row r="87" spans="1:8" ht="60" x14ac:dyDescent="0.25">
      <c r="A87" s="31"/>
      <c r="B87" s="5" t="s">
        <v>182</v>
      </c>
      <c r="C87" s="6" t="s">
        <v>27</v>
      </c>
      <c r="D87" s="11" t="s">
        <v>183</v>
      </c>
      <c r="E87" s="12">
        <v>2.6</v>
      </c>
      <c r="F87" s="12">
        <v>1.4</v>
      </c>
      <c r="G87" s="12">
        <v>2.7</v>
      </c>
      <c r="H87" s="33"/>
    </row>
    <row r="88" spans="1:8" ht="45" x14ac:dyDescent="0.25">
      <c r="A88" s="31"/>
      <c r="B88" s="5" t="s">
        <v>184</v>
      </c>
      <c r="C88" s="6" t="s">
        <v>27</v>
      </c>
      <c r="D88" s="11" t="s">
        <v>185</v>
      </c>
      <c r="E88" s="12">
        <v>2.6</v>
      </c>
      <c r="F88" s="12">
        <v>1.4</v>
      </c>
      <c r="G88" s="12">
        <v>2.7</v>
      </c>
      <c r="H88" s="33"/>
    </row>
    <row r="89" spans="1:8" ht="45" x14ac:dyDescent="0.25">
      <c r="A89" s="31"/>
      <c r="B89" s="5" t="s">
        <v>186</v>
      </c>
      <c r="C89" s="6" t="s">
        <v>27</v>
      </c>
      <c r="D89" s="11" t="s">
        <v>187</v>
      </c>
      <c r="E89" s="12">
        <v>10</v>
      </c>
      <c r="F89" s="12">
        <v>5.59</v>
      </c>
      <c r="G89" s="12">
        <v>10.3</v>
      </c>
      <c r="H89" s="33"/>
    </row>
    <row r="90" spans="1:8" ht="45" x14ac:dyDescent="0.25">
      <c r="A90" s="31"/>
      <c r="B90" s="5" t="s">
        <v>188</v>
      </c>
      <c r="C90" s="6" t="s">
        <v>27</v>
      </c>
      <c r="D90" s="11" t="s">
        <v>189</v>
      </c>
      <c r="E90" s="12">
        <v>0</v>
      </c>
      <c r="F90" s="12">
        <v>0</v>
      </c>
      <c r="G90" s="12">
        <v>0</v>
      </c>
      <c r="H90" s="33"/>
    </row>
    <row r="91" spans="1:8" ht="30" x14ac:dyDescent="0.25">
      <c r="A91" s="31"/>
      <c r="B91" s="5" t="s">
        <v>190</v>
      </c>
      <c r="C91" s="6" t="s">
        <v>27</v>
      </c>
      <c r="D91" s="11" t="s">
        <v>191</v>
      </c>
      <c r="E91" s="12">
        <v>0</v>
      </c>
      <c r="F91" s="12">
        <v>0</v>
      </c>
      <c r="G91" s="12">
        <v>0</v>
      </c>
      <c r="H91" s="33"/>
    </row>
    <row r="92" spans="1:8" ht="43.5" customHeight="1" x14ac:dyDescent="0.25">
      <c r="A92" s="31"/>
      <c r="B92" s="5" t="s">
        <v>192</v>
      </c>
      <c r="C92" s="6" t="s">
        <v>27</v>
      </c>
      <c r="D92" s="11" t="s">
        <v>193</v>
      </c>
      <c r="E92" s="12">
        <v>59.6</v>
      </c>
      <c r="F92" s="12">
        <v>43.4</v>
      </c>
      <c r="G92" s="12">
        <v>60.5</v>
      </c>
      <c r="H92" s="34"/>
    </row>
    <row r="93" spans="1:8" ht="120" x14ac:dyDescent="0.25">
      <c r="A93" s="31"/>
      <c r="B93" s="5" t="s">
        <v>194</v>
      </c>
      <c r="C93" s="6" t="s">
        <v>49</v>
      </c>
      <c r="D93" s="6" t="s">
        <v>195</v>
      </c>
      <c r="E93" s="7">
        <v>0</v>
      </c>
      <c r="F93" s="7"/>
      <c r="G93" s="7">
        <v>0</v>
      </c>
      <c r="H93" s="19"/>
    </row>
    <row r="94" spans="1:8" ht="105" x14ac:dyDescent="0.25">
      <c r="A94" s="31"/>
      <c r="B94" s="5" t="s">
        <v>196</v>
      </c>
      <c r="C94" s="6" t="s">
        <v>176</v>
      </c>
      <c r="D94" s="6" t="s">
        <v>197</v>
      </c>
      <c r="E94" s="7">
        <v>0</v>
      </c>
      <c r="F94" s="7"/>
      <c r="G94" s="7">
        <v>0</v>
      </c>
      <c r="H94" s="19"/>
    </row>
    <row r="95" spans="1:8" ht="105" x14ac:dyDescent="0.25">
      <c r="A95" s="31"/>
      <c r="B95" s="5" t="s">
        <v>198</v>
      </c>
      <c r="C95" s="6" t="s">
        <v>176</v>
      </c>
      <c r="D95" s="6" t="s">
        <v>199</v>
      </c>
      <c r="E95" s="7">
        <v>0</v>
      </c>
      <c r="F95" s="7"/>
      <c r="G95" s="7">
        <v>0</v>
      </c>
      <c r="H95" s="19"/>
    </row>
    <row r="96" spans="1:8" ht="90" x14ac:dyDescent="0.25">
      <c r="A96" s="31" t="s">
        <v>200</v>
      </c>
      <c r="B96" s="5" t="s">
        <v>201</v>
      </c>
      <c r="C96" s="6" t="s">
        <v>15</v>
      </c>
      <c r="D96" s="6" t="s">
        <v>202</v>
      </c>
      <c r="E96" s="7">
        <v>63.3</v>
      </c>
      <c r="F96" s="7">
        <f>F108/F107*100</f>
        <v>63.278688524590166</v>
      </c>
      <c r="G96" s="7">
        <v>62.8</v>
      </c>
      <c r="H96" s="16" t="s">
        <v>376</v>
      </c>
    </row>
    <row r="97" spans="1:8" ht="75" x14ac:dyDescent="0.25">
      <c r="A97" s="31"/>
      <c r="B97" s="5" t="s">
        <v>203</v>
      </c>
      <c r="C97" s="6" t="s">
        <v>15</v>
      </c>
      <c r="D97" s="6" t="s">
        <v>204</v>
      </c>
      <c r="E97" s="7">
        <v>5.2</v>
      </c>
      <c r="F97" s="7">
        <f>F98/F107*100</f>
        <v>5.2459016393442619</v>
      </c>
      <c r="G97" s="7">
        <v>3.3</v>
      </c>
      <c r="H97" s="19" t="s">
        <v>375</v>
      </c>
    </row>
    <row r="98" spans="1:8" ht="75" x14ac:dyDescent="0.25">
      <c r="A98" s="31"/>
      <c r="B98" s="5" t="s">
        <v>205</v>
      </c>
      <c r="C98" s="6" t="s">
        <v>7</v>
      </c>
      <c r="D98" s="6" t="s">
        <v>206</v>
      </c>
      <c r="E98" s="9">
        <v>16</v>
      </c>
      <c r="F98" s="9">
        <v>16</v>
      </c>
      <c r="G98" s="9">
        <v>10</v>
      </c>
      <c r="H98" s="19" t="s">
        <v>374</v>
      </c>
    </row>
    <row r="99" spans="1:8" ht="90" x14ac:dyDescent="0.25">
      <c r="A99" s="31"/>
      <c r="B99" s="5" t="s">
        <v>207</v>
      </c>
      <c r="C99" s="6" t="s">
        <v>15</v>
      </c>
      <c r="D99" s="6" t="s">
        <v>208</v>
      </c>
      <c r="E99" s="7">
        <v>6.9</v>
      </c>
      <c r="F99" s="7">
        <f>F100/F107*100</f>
        <v>6.8852459016393448</v>
      </c>
      <c r="G99" s="7">
        <v>7</v>
      </c>
      <c r="H99" s="19" t="s">
        <v>375</v>
      </c>
    </row>
    <row r="100" spans="1:8" ht="90" x14ac:dyDescent="0.25">
      <c r="A100" s="31"/>
      <c r="B100" s="5" t="s">
        <v>209</v>
      </c>
      <c r="C100" s="6" t="s">
        <v>7</v>
      </c>
      <c r="D100" s="6" t="s">
        <v>210</v>
      </c>
      <c r="E100" s="7">
        <v>21</v>
      </c>
      <c r="F100" s="7">
        <v>21</v>
      </c>
      <c r="G100" s="7">
        <v>21</v>
      </c>
      <c r="H100" s="19"/>
    </row>
    <row r="101" spans="1:8" ht="75" x14ac:dyDescent="0.25">
      <c r="A101" s="31"/>
      <c r="B101" s="5" t="s">
        <v>211</v>
      </c>
      <c r="C101" s="6" t="s">
        <v>15</v>
      </c>
      <c r="D101" s="6" t="s">
        <v>212</v>
      </c>
      <c r="E101" s="7">
        <v>0</v>
      </c>
      <c r="F101" s="7">
        <v>0</v>
      </c>
      <c r="G101" s="7">
        <v>0</v>
      </c>
      <c r="H101" s="19"/>
    </row>
    <row r="102" spans="1:8" ht="75" x14ac:dyDescent="0.25">
      <c r="A102" s="31"/>
      <c r="B102" s="5" t="s">
        <v>213</v>
      </c>
      <c r="C102" s="6" t="s">
        <v>7</v>
      </c>
      <c r="D102" s="6" t="s">
        <v>214</v>
      </c>
      <c r="E102" s="7">
        <v>0</v>
      </c>
      <c r="F102" s="7">
        <v>0</v>
      </c>
      <c r="G102" s="7">
        <v>0</v>
      </c>
      <c r="H102" s="19"/>
    </row>
    <row r="103" spans="1:8" ht="63.75" customHeight="1" x14ac:dyDescent="0.25">
      <c r="A103" s="31"/>
      <c r="B103" s="5" t="s">
        <v>215</v>
      </c>
      <c r="C103" s="6" t="s">
        <v>15</v>
      </c>
      <c r="D103" s="6" t="s">
        <v>216</v>
      </c>
      <c r="E103" s="7">
        <v>51.1</v>
      </c>
      <c r="F103" s="7">
        <f>F104/F107*100</f>
        <v>51.147540983606554</v>
      </c>
      <c r="G103" s="7">
        <v>52.5</v>
      </c>
      <c r="H103" s="19" t="s">
        <v>375</v>
      </c>
    </row>
    <row r="104" spans="1:8" ht="57.75" customHeight="1" x14ac:dyDescent="0.25">
      <c r="A104" s="31"/>
      <c r="B104" s="5" t="s">
        <v>217</v>
      </c>
      <c r="C104" s="6" t="s">
        <v>7</v>
      </c>
      <c r="D104" s="6" t="s">
        <v>218</v>
      </c>
      <c r="E104" s="7">
        <v>156</v>
      </c>
      <c r="F104" s="7">
        <v>156</v>
      </c>
      <c r="G104" s="7">
        <v>158</v>
      </c>
      <c r="H104" s="19"/>
    </row>
    <row r="105" spans="1:8" ht="94.5" customHeight="1" x14ac:dyDescent="0.25">
      <c r="A105" s="31"/>
      <c r="B105" s="5" t="s">
        <v>219</v>
      </c>
      <c r="C105" s="6" t="s">
        <v>15</v>
      </c>
      <c r="D105" s="6" t="s">
        <v>220</v>
      </c>
      <c r="E105" s="7">
        <v>0</v>
      </c>
      <c r="F105" s="7">
        <v>0</v>
      </c>
      <c r="G105" s="7">
        <v>0</v>
      </c>
      <c r="H105" s="19"/>
    </row>
    <row r="106" spans="1:8" ht="105" x14ac:dyDescent="0.25">
      <c r="A106" s="31"/>
      <c r="B106" s="5" t="s">
        <v>221</v>
      </c>
      <c r="C106" s="6" t="s">
        <v>7</v>
      </c>
      <c r="D106" s="6" t="s">
        <v>222</v>
      </c>
      <c r="E106" s="7">
        <v>0</v>
      </c>
      <c r="F106" s="7">
        <v>0</v>
      </c>
      <c r="G106" s="7">
        <v>0</v>
      </c>
      <c r="H106" s="19"/>
    </row>
    <row r="107" spans="1:8" ht="60" x14ac:dyDescent="0.25">
      <c r="A107" s="31"/>
      <c r="B107" s="5" t="s">
        <v>223</v>
      </c>
      <c r="C107" s="6" t="s">
        <v>7</v>
      </c>
      <c r="D107" s="6" t="s">
        <v>224</v>
      </c>
      <c r="E107" s="9">
        <v>305</v>
      </c>
      <c r="F107" s="9">
        <v>305</v>
      </c>
      <c r="G107" s="9">
        <v>303</v>
      </c>
      <c r="H107" s="19" t="s">
        <v>398</v>
      </c>
    </row>
    <row r="108" spans="1:8" ht="45" x14ac:dyDescent="0.25">
      <c r="A108" s="31"/>
      <c r="B108" s="5" t="s">
        <v>225</v>
      </c>
      <c r="C108" s="6" t="s">
        <v>7</v>
      </c>
      <c r="D108" s="6" t="s">
        <v>226</v>
      </c>
      <c r="E108" s="9">
        <v>193</v>
      </c>
      <c r="F108" s="9">
        <f>F98+F100+F104</f>
        <v>193</v>
      </c>
      <c r="G108" s="9">
        <v>189</v>
      </c>
      <c r="H108" s="19"/>
    </row>
    <row r="109" spans="1:8" ht="195" x14ac:dyDescent="0.25">
      <c r="A109" s="31"/>
      <c r="B109" s="5" t="s">
        <v>227</v>
      </c>
      <c r="C109" s="6" t="s">
        <v>15</v>
      </c>
      <c r="D109" s="6" t="s">
        <v>228</v>
      </c>
      <c r="E109" s="7">
        <v>80</v>
      </c>
      <c r="F109" s="7">
        <f>F110/F111*100</f>
        <v>80</v>
      </c>
      <c r="G109" s="7">
        <v>80</v>
      </c>
      <c r="H109" s="19" t="s">
        <v>367</v>
      </c>
    </row>
    <row r="110" spans="1:8" ht="120" x14ac:dyDescent="0.25">
      <c r="A110" s="31"/>
      <c r="B110" s="5" t="s">
        <v>229</v>
      </c>
      <c r="C110" s="6" t="s">
        <v>7</v>
      </c>
      <c r="D110" s="6" t="s">
        <v>230</v>
      </c>
      <c r="E110" s="7">
        <v>4</v>
      </c>
      <c r="F110" s="7">
        <v>4</v>
      </c>
      <c r="G110" s="7">
        <v>4</v>
      </c>
      <c r="H110" s="19" t="s">
        <v>366</v>
      </c>
    </row>
    <row r="111" spans="1:8" ht="38.25" x14ac:dyDescent="0.25">
      <c r="A111" s="31"/>
      <c r="B111" s="5" t="s">
        <v>231</v>
      </c>
      <c r="C111" s="6" t="s">
        <v>7</v>
      </c>
      <c r="D111" s="6" t="s">
        <v>232</v>
      </c>
      <c r="E111" s="7">
        <v>5</v>
      </c>
      <c r="F111" s="7">
        <v>5</v>
      </c>
      <c r="G111" s="7">
        <v>5</v>
      </c>
      <c r="H111" s="19" t="s">
        <v>365</v>
      </c>
    </row>
    <row r="112" spans="1:8" ht="45" x14ac:dyDescent="0.25">
      <c r="A112" s="31"/>
      <c r="B112" s="5" t="s">
        <v>233</v>
      </c>
      <c r="C112" s="6" t="s">
        <v>15</v>
      </c>
      <c r="D112" s="6" t="s">
        <v>234</v>
      </c>
      <c r="E112" s="7">
        <v>100</v>
      </c>
      <c r="F112" s="7">
        <f>F113/F114*100</f>
        <v>100</v>
      </c>
      <c r="G112" s="7">
        <v>100</v>
      </c>
      <c r="H112" s="19"/>
    </row>
    <row r="113" spans="1:8" ht="45" x14ac:dyDescent="0.25">
      <c r="A113" s="31"/>
      <c r="B113" s="5" t="s">
        <v>235</v>
      </c>
      <c r="C113" s="6" t="s">
        <v>7</v>
      </c>
      <c r="D113" s="6" t="s">
        <v>236</v>
      </c>
      <c r="E113" s="7">
        <v>308</v>
      </c>
      <c r="F113" s="7">
        <v>308</v>
      </c>
      <c r="G113" s="7">
        <v>301</v>
      </c>
      <c r="H113" s="19"/>
    </row>
    <row r="114" spans="1:8" x14ac:dyDescent="0.25">
      <c r="A114" s="31"/>
      <c r="B114" s="5" t="s">
        <v>237</v>
      </c>
      <c r="C114" s="6" t="s">
        <v>7</v>
      </c>
      <c r="D114" s="6" t="s">
        <v>238</v>
      </c>
      <c r="E114" s="9">
        <v>308</v>
      </c>
      <c r="F114" s="9">
        <v>308</v>
      </c>
      <c r="G114" s="9">
        <v>301</v>
      </c>
      <c r="H114" s="19"/>
    </row>
    <row r="115" spans="1:8" ht="123.75" customHeight="1" x14ac:dyDescent="0.25">
      <c r="A115" s="31"/>
      <c r="B115" s="5" t="s">
        <v>239</v>
      </c>
      <c r="C115" s="6" t="s">
        <v>15</v>
      </c>
      <c r="D115" s="6" t="s">
        <v>240</v>
      </c>
      <c r="E115" s="7">
        <v>52</v>
      </c>
      <c r="F115" s="7">
        <v>25</v>
      </c>
      <c r="G115" s="7">
        <v>50.5</v>
      </c>
      <c r="H115" s="19" t="s">
        <v>378</v>
      </c>
    </row>
    <row r="116" spans="1:8" ht="114.75" x14ac:dyDescent="0.25">
      <c r="A116" s="31" t="s">
        <v>241</v>
      </c>
      <c r="B116" s="5" t="s">
        <v>242</v>
      </c>
      <c r="C116" s="6" t="s">
        <v>15</v>
      </c>
      <c r="D116" s="6" t="s">
        <v>243</v>
      </c>
      <c r="E116" s="7">
        <v>40.5</v>
      </c>
      <c r="F116" s="7">
        <f>F117/F118*100</f>
        <v>61.171239730463277</v>
      </c>
      <c r="G116" s="7">
        <v>59.5</v>
      </c>
      <c r="H116" s="19" t="s">
        <v>354</v>
      </c>
    </row>
    <row r="117" spans="1:8" ht="45" x14ac:dyDescent="0.25">
      <c r="A117" s="31"/>
      <c r="B117" s="5" t="s">
        <v>244</v>
      </c>
      <c r="C117" s="6" t="s">
        <v>60</v>
      </c>
      <c r="D117" s="6" t="s">
        <v>245</v>
      </c>
      <c r="E117" s="7">
        <v>1076531.2</v>
      </c>
      <c r="F117" s="7">
        <v>540648.30000000005</v>
      </c>
      <c r="G117" s="7">
        <v>1058909.3999999999</v>
      </c>
      <c r="H117" s="19" t="s">
        <v>353</v>
      </c>
    </row>
    <row r="118" spans="1:8" ht="30" x14ac:dyDescent="0.25">
      <c r="A118" s="31"/>
      <c r="B118" s="5" t="s">
        <v>246</v>
      </c>
      <c r="C118" s="6" t="s">
        <v>60</v>
      </c>
      <c r="D118" s="6" t="s">
        <v>247</v>
      </c>
      <c r="E118" s="7">
        <v>2656705.7000000002</v>
      </c>
      <c r="F118" s="7">
        <v>883827.6</v>
      </c>
      <c r="G118" s="7">
        <v>1780981.1</v>
      </c>
      <c r="H118" s="19" t="s">
        <v>399</v>
      </c>
    </row>
    <row r="119" spans="1:8" ht="63" customHeight="1" x14ac:dyDescent="0.25">
      <c r="A119" s="31"/>
      <c r="B119" s="5" t="s">
        <v>248</v>
      </c>
      <c r="C119" s="6" t="s">
        <v>15</v>
      </c>
      <c r="D119" s="6" t="s">
        <v>249</v>
      </c>
      <c r="E119" s="8">
        <v>0</v>
      </c>
      <c r="F119" s="8">
        <v>0</v>
      </c>
      <c r="G119" s="8">
        <v>0</v>
      </c>
      <c r="H119" s="19"/>
    </row>
    <row r="120" spans="1:8" ht="45" x14ac:dyDescent="0.25">
      <c r="A120" s="31"/>
      <c r="B120" s="5" t="s">
        <v>250</v>
      </c>
      <c r="C120" s="6" t="s">
        <v>60</v>
      </c>
      <c r="D120" s="6" t="s">
        <v>251</v>
      </c>
      <c r="E120" s="7">
        <v>0</v>
      </c>
      <c r="F120" s="7">
        <v>0</v>
      </c>
      <c r="G120" s="7">
        <v>0</v>
      </c>
      <c r="H120" s="19"/>
    </row>
    <row r="121" spans="1:8" ht="30" x14ac:dyDescent="0.25">
      <c r="A121" s="31"/>
      <c r="B121" s="22" t="s">
        <v>252</v>
      </c>
      <c r="C121" s="6" t="s">
        <v>60</v>
      </c>
      <c r="D121" s="6" t="s">
        <v>253</v>
      </c>
      <c r="E121" s="7">
        <v>13421345</v>
      </c>
      <c r="F121" s="30">
        <v>13421345</v>
      </c>
      <c r="G121" s="7">
        <v>14120995</v>
      </c>
      <c r="H121" s="19" t="s">
        <v>381</v>
      </c>
    </row>
    <row r="122" spans="1:8" ht="45" x14ac:dyDescent="0.25">
      <c r="A122" s="31"/>
      <c r="B122" s="5" t="s">
        <v>254</v>
      </c>
      <c r="C122" s="6" t="s">
        <v>60</v>
      </c>
      <c r="D122" s="6" t="s">
        <v>255</v>
      </c>
      <c r="E122" s="7">
        <v>0</v>
      </c>
      <c r="F122" s="7">
        <v>0</v>
      </c>
      <c r="G122" s="7">
        <v>0</v>
      </c>
      <c r="H122" s="19"/>
    </row>
    <row r="123" spans="1:8" ht="75" x14ac:dyDescent="0.25">
      <c r="A123" s="31"/>
      <c r="B123" s="5" t="s">
        <v>256</v>
      </c>
      <c r="C123" s="6" t="s">
        <v>15</v>
      </c>
      <c r="D123" s="6" t="s">
        <v>257</v>
      </c>
      <c r="E123" s="7">
        <v>0</v>
      </c>
      <c r="F123" s="7">
        <v>0</v>
      </c>
      <c r="G123" s="7">
        <v>0</v>
      </c>
      <c r="H123" s="19" t="s">
        <v>355</v>
      </c>
    </row>
    <row r="124" spans="1:8" ht="45" x14ac:dyDescent="0.25">
      <c r="A124" s="31"/>
      <c r="B124" s="5" t="s">
        <v>258</v>
      </c>
      <c r="C124" s="6" t="s">
        <v>60</v>
      </c>
      <c r="D124" s="6" t="s">
        <v>259</v>
      </c>
      <c r="E124" s="7">
        <v>0</v>
      </c>
      <c r="F124" s="7">
        <v>0</v>
      </c>
      <c r="G124" s="7">
        <v>0</v>
      </c>
      <c r="H124" s="19"/>
    </row>
    <row r="125" spans="1:8" ht="242.25" x14ac:dyDescent="0.25">
      <c r="A125" s="31"/>
      <c r="B125" s="5" t="s">
        <v>260</v>
      </c>
      <c r="C125" s="6" t="s">
        <v>60</v>
      </c>
      <c r="D125" s="6" t="s">
        <v>261</v>
      </c>
      <c r="E125" s="7">
        <v>2013434.4</v>
      </c>
      <c r="F125" s="7">
        <v>1068798.5</v>
      </c>
      <c r="G125" s="7">
        <v>2024166.3999999999</v>
      </c>
      <c r="H125" s="20" t="s">
        <v>400</v>
      </c>
    </row>
    <row r="126" spans="1:8" ht="45" x14ac:dyDescent="0.25">
      <c r="A126" s="31"/>
      <c r="B126" s="5" t="s">
        <v>262</v>
      </c>
      <c r="C126" s="6" t="s">
        <v>22</v>
      </c>
      <c r="D126" s="6" t="s">
        <v>263</v>
      </c>
      <c r="E126" s="7">
        <v>5743.4</v>
      </c>
      <c r="F126" s="7">
        <v>2862.6</v>
      </c>
      <c r="G126" s="7">
        <v>5751.7</v>
      </c>
      <c r="H126" s="19" t="s">
        <v>401</v>
      </c>
    </row>
    <row r="127" spans="1:8" ht="213.75" customHeight="1" x14ac:dyDescent="0.25">
      <c r="A127" s="31"/>
      <c r="B127" s="5" t="s">
        <v>264</v>
      </c>
      <c r="C127" s="6" t="s">
        <v>60</v>
      </c>
      <c r="D127" s="6" t="s">
        <v>265</v>
      </c>
      <c r="E127" s="7">
        <v>219712.8</v>
      </c>
      <c r="F127" s="7">
        <v>110675.8</v>
      </c>
      <c r="G127" s="7">
        <v>222378.6</v>
      </c>
      <c r="H127" s="20" t="s">
        <v>402</v>
      </c>
    </row>
    <row r="128" spans="1:8" ht="60" x14ac:dyDescent="0.25">
      <c r="A128" s="31"/>
      <c r="B128" s="5" t="s">
        <v>266</v>
      </c>
      <c r="C128" s="6" t="s">
        <v>267</v>
      </c>
      <c r="D128" s="6" t="s">
        <v>268</v>
      </c>
      <c r="E128" s="7">
        <v>1</v>
      </c>
      <c r="F128" s="7">
        <v>1</v>
      </c>
      <c r="G128" s="7">
        <v>1</v>
      </c>
      <c r="H128" s="19"/>
    </row>
    <row r="129" spans="1:8" ht="45" x14ac:dyDescent="0.25">
      <c r="A129" s="31"/>
      <c r="B129" s="5" t="s">
        <v>269</v>
      </c>
      <c r="C129" s="6" t="s">
        <v>270</v>
      </c>
      <c r="D129" s="6" t="s">
        <v>271</v>
      </c>
      <c r="E129" s="7">
        <v>52.5</v>
      </c>
      <c r="F129" s="7"/>
      <c r="G129" s="7"/>
      <c r="H129" s="19" t="s">
        <v>356</v>
      </c>
    </row>
    <row r="130" spans="1:8" ht="30" x14ac:dyDescent="0.25">
      <c r="A130" s="31"/>
      <c r="B130" s="5" t="s">
        <v>11</v>
      </c>
      <c r="C130" s="6" t="s">
        <v>272</v>
      </c>
      <c r="D130" s="6" t="s">
        <v>273</v>
      </c>
      <c r="E130" s="10">
        <v>38.255000000000003</v>
      </c>
      <c r="F130" s="10">
        <v>38.643999999999998</v>
      </c>
      <c r="G130" s="10">
        <v>38.662999999999997</v>
      </c>
      <c r="H130" s="19"/>
    </row>
    <row r="131" spans="1:8" ht="60" x14ac:dyDescent="0.25">
      <c r="A131" s="31" t="s">
        <v>274</v>
      </c>
      <c r="B131" s="5" t="s">
        <v>275</v>
      </c>
      <c r="C131" s="6" t="s">
        <v>49</v>
      </c>
      <c r="D131" s="6" t="s">
        <v>276</v>
      </c>
      <c r="E131" s="7">
        <v>0</v>
      </c>
      <c r="F131" s="7">
        <v>0</v>
      </c>
      <c r="G131" s="7">
        <v>0</v>
      </c>
      <c r="H131" s="19"/>
    </row>
    <row r="132" spans="1:8" ht="60" x14ac:dyDescent="0.25">
      <c r="A132" s="31"/>
      <c r="B132" s="5" t="s">
        <v>277</v>
      </c>
      <c r="C132" s="6" t="s">
        <v>278</v>
      </c>
      <c r="D132" s="6" t="s">
        <v>279</v>
      </c>
      <c r="E132" s="8">
        <v>1039.3699999999999</v>
      </c>
      <c r="F132" s="8">
        <f>F133/F134</f>
        <v>501.9709561622974</v>
      </c>
      <c r="G132" s="8">
        <v>1029</v>
      </c>
      <c r="H132" s="16"/>
    </row>
    <row r="133" spans="1:8" ht="30" x14ac:dyDescent="0.25">
      <c r="A133" s="31"/>
      <c r="B133" s="5" t="s">
        <v>280</v>
      </c>
      <c r="C133" s="6" t="s">
        <v>281</v>
      </c>
      <c r="D133" s="6" t="s">
        <v>282</v>
      </c>
      <c r="E133" s="7">
        <v>28664907</v>
      </c>
      <c r="F133" s="7">
        <v>13843857</v>
      </c>
      <c r="G133" s="7">
        <v>28379906.899999999</v>
      </c>
      <c r="H133" s="19"/>
    </row>
    <row r="134" spans="1:8" ht="30" x14ac:dyDescent="0.25">
      <c r="A134" s="31"/>
      <c r="B134" s="5" t="s">
        <v>283</v>
      </c>
      <c r="C134" s="6" t="s">
        <v>12</v>
      </c>
      <c r="D134" s="6" t="s">
        <v>284</v>
      </c>
      <c r="E134" s="7">
        <v>27579</v>
      </c>
      <c r="F134" s="7">
        <v>27579</v>
      </c>
      <c r="G134" s="7">
        <v>27579</v>
      </c>
      <c r="H134" s="16" t="s">
        <v>368</v>
      </c>
    </row>
    <row r="135" spans="1:8" ht="45" x14ac:dyDescent="0.25">
      <c r="A135" s="31"/>
      <c r="B135" s="5" t="s">
        <v>285</v>
      </c>
      <c r="C135" s="6" t="s">
        <v>286</v>
      </c>
      <c r="D135" s="6" t="s">
        <v>287</v>
      </c>
      <c r="E135" s="8">
        <v>0.15</v>
      </c>
      <c r="F135" s="8">
        <f>F136/F137</f>
        <v>0.12553526989783001</v>
      </c>
      <c r="G135" s="8">
        <v>0.15</v>
      </c>
      <c r="H135" s="19"/>
    </row>
    <row r="136" spans="1:8" ht="51" x14ac:dyDescent="0.25">
      <c r="A136" s="31"/>
      <c r="B136" s="5" t="s">
        <v>288</v>
      </c>
      <c r="C136" s="6" t="s">
        <v>289</v>
      </c>
      <c r="D136" s="6" t="s">
        <v>290</v>
      </c>
      <c r="E136" s="7">
        <v>97526.5</v>
      </c>
      <c r="F136" s="7">
        <v>84101.4</v>
      </c>
      <c r="G136" s="7">
        <v>97526.5</v>
      </c>
      <c r="H136" s="19" t="s">
        <v>372</v>
      </c>
    </row>
    <row r="137" spans="1:8" ht="30" x14ac:dyDescent="0.25">
      <c r="A137" s="31"/>
      <c r="B137" s="5" t="s">
        <v>291</v>
      </c>
      <c r="C137" s="6" t="s">
        <v>176</v>
      </c>
      <c r="D137" s="6" t="s">
        <v>292</v>
      </c>
      <c r="E137" s="7">
        <v>669942.4</v>
      </c>
      <c r="F137" s="7">
        <v>669942.4</v>
      </c>
      <c r="G137" s="7">
        <v>669942.4</v>
      </c>
      <c r="H137" s="19"/>
    </row>
    <row r="138" spans="1:8" ht="60" x14ac:dyDescent="0.25">
      <c r="A138" s="31"/>
      <c r="B138" s="5" t="s">
        <v>293</v>
      </c>
      <c r="C138" s="6" t="s">
        <v>294</v>
      </c>
      <c r="D138" s="6" t="s">
        <v>295</v>
      </c>
      <c r="E138" s="8">
        <v>14.38</v>
      </c>
      <c r="F138" s="8">
        <f>F139/F140</f>
        <v>7.4743841452120767</v>
      </c>
      <c r="G138" s="8">
        <v>14.38</v>
      </c>
      <c r="H138" s="19" t="s">
        <v>369</v>
      </c>
    </row>
    <row r="139" spans="1:8" ht="30" x14ac:dyDescent="0.25">
      <c r="A139" s="31"/>
      <c r="B139" s="5" t="s">
        <v>296</v>
      </c>
      <c r="C139" s="6" t="s">
        <v>297</v>
      </c>
      <c r="D139" s="6" t="s">
        <v>298</v>
      </c>
      <c r="E139" s="7">
        <v>396506.9</v>
      </c>
      <c r="F139" s="7">
        <v>201771</v>
      </c>
      <c r="G139" s="7">
        <v>396506.9</v>
      </c>
      <c r="H139" s="19"/>
    </row>
    <row r="140" spans="1:8" ht="30" x14ac:dyDescent="0.25">
      <c r="A140" s="31"/>
      <c r="B140" s="5" t="s">
        <v>299</v>
      </c>
      <c r="C140" s="6" t="s">
        <v>12</v>
      </c>
      <c r="D140" s="6" t="s">
        <v>300</v>
      </c>
      <c r="E140" s="7">
        <v>27579</v>
      </c>
      <c r="F140" s="7">
        <v>26995</v>
      </c>
      <c r="G140" s="7">
        <v>27579</v>
      </c>
      <c r="H140" s="19" t="s">
        <v>368</v>
      </c>
    </row>
    <row r="141" spans="1:8" ht="60" x14ac:dyDescent="0.25">
      <c r="A141" s="31"/>
      <c r="B141" s="5" t="s">
        <v>301</v>
      </c>
      <c r="C141" s="6" t="s">
        <v>294</v>
      </c>
      <c r="D141" s="6" t="s">
        <v>302</v>
      </c>
      <c r="E141" s="8">
        <v>28.6</v>
      </c>
      <c r="F141" s="8">
        <f>F142/F143</f>
        <v>14.490706843142776</v>
      </c>
      <c r="G141" s="8">
        <v>28.6</v>
      </c>
      <c r="H141" s="19" t="s">
        <v>369</v>
      </c>
    </row>
    <row r="142" spans="1:8" ht="30" x14ac:dyDescent="0.25">
      <c r="A142" s="31"/>
      <c r="B142" s="5" t="s">
        <v>303</v>
      </c>
      <c r="C142" s="6" t="s">
        <v>297</v>
      </c>
      <c r="D142" s="6" t="s">
        <v>304</v>
      </c>
      <c r="E142" s="7">
        <v>788773.6</v>
      </c>
      <c r="F142" s="7">
        <v>411652</v>
      </c>
      <c r="G142" s="7">
        <v>788773.6</v>
      </c>
      <c r="H142" s="19"/>
    </row>
    <row r="143" spans="1:8" ht="30" x14ac:dyDescent="0.25">
      <c r="A143" s="31"/>
      <c r="B143" s="5" t="s">
        <v>305</v>
      </c>
      <c r="C143" s="6" t="s">
        <v>12</v>
      </c>
      <c r="D143" s="6" t="s">
        <v>306</v>
      </c>
      <c r="E143" s="7">
        <v>27579</v>
      </c>
      <c r="F143" s="7">
        <v>28408</v>
      </c>
      <c r="G143" s="7">
        <v>27579</v>
      </c>
      <c r="H143" s="19" t="s">
        <v>368</v>
      </c>
    </row>
    <row r="144" spans="1:8" ht="60" x14ac:dyDescent="0.25">
      <c r="A144" s="31"/>
      <c r="B144" s="5" t="s">
        <v>307</v>
      </c>
      <c r="C144" s="6" t="s">
        <v>294</v>
      </c>
      <c r="D144" s="6" t="s">
        <v>308</v>
      </c>
      <c r="E144" s="8">
        <v>79.09</v>
      </c>
      <c r="F144" s="8">
        <f>F145/F146</f>
        <v>31.950695964967156</v>
      </c>
      <c r="G144" s="8">
        <v>79.09</v>
      </c>
      <c r="H144" s="19" t="s">
        <v>369</v>
      </c>
    </row>
    <row r="145" spans="1:8" ht="30" x14ac:dyDescent="0.25">
      <c r="A145" s="31"/>
      <c r="B145" s="5" t="s">
        <v>309</v>
      </c>
      <c r="C145" s="6" t="s">
        <v>297</v>
      </c>
      <c r="D145" s="6" t="s">
        <v>310</v>
      </c>
      <c r="E145" s="7">
        <v>2058381</v>
      </c>
      <c r="F145" s="7">
        <v>817171</v>
      </c>
      <c r="G145" s="7">
        <v>2058361</v>
      </c>
      <c r="H145" s="19"/>
    </row>
    <row r="146" spans="1:8" ht="30" x14ac:dyDescent="0.25">
      <c r="A146" s="31"/>
      <c r="B146" s="5" t="s">
        <v>311</v>
      </c>
      <c r="C146" s="6" t="s">
        <v>12</v>
      </c>
      <c r="D146" s="6" t="s">
        <v>312</v>
      </c>
      <c r="E146" s="7">
        <v>26026</v>
      </c>
      <c r="F146" s="7">
        <v>25576</v>
      </c>
      <c r="G146" s="7">
        <v>26026</v>
      </c>
      <c r="H146" s="19" t="s">
        <v>368</v>
      </c>
    </row>
    <row r="147" spans="1:8" ht="60" x14ac:dyDescent="0.25">
      <c r="A147" s="31"/>
      <c r="B147" s="5" t="s">
        <v>313</v>
      </c>
      <c r="C147" s="6" t="s">
        <v>49</v>
      </c>
      <c r="D147" s="6" t="s">
        <v>314</v>
      </c>
      <c r="E147" s="7">
        <v>0</v>
      </c>
      <c r="F147" s="7">
        <v>0</v>
      </c>
      <c r="G147" s="7">
        <v>0</v>
      </c>
      <c r="H147" s="19"/>
    </row>
    <row r="148" spans="1:8" ht="60" x14ac:dyDescent="0.25">
      <c r="A148" s="31"/>
      <c r="B148" s="5" t="s">
        <v>315</v>
      </c>
      <c r="C148" s="6" t="s">
        <v>278</v>
      </c>
      <c r="D148" s="6" t="s">
        <v>316</v>
      </c>
      <c r="E148" s="8">
        <v>101.13</v>
      </c>
      <c r="F148" s="8">
        <f>F149/38663</f>
        <v>59.077270258386569</v>
      </c>
      <c r="G148" s="8">
        <v>111.76</v>
      </c>
      <c r="H148" s="19" t="s">
        <v>371</v>
      </c>
    </row>
    <row r="149" spans="1:8" ht="45" x14ac:dyDescent="0.25">
      <c r="A149" s="31"/>
      <c r="B149" s="5" t="s">
        <v>317</v>
      </c>
      <c r="C149" s="6" t="s">
        <v>281</v>
      </c>
      <c r="D149" s="6" t="s">
        <v>318</v>
      </c>
      <c r="E149" s="7">
        <v>3868634.8</v>
      </c>
      <c r="F149" s="7">
        <v>2284104.5</v>
      </c>
      <c r="G149" s="7">
        <v>4316087</v>
      </c>
      <c r="H149" s="19"/>
    </row>
    <row r="150" spans="1:8" ht="45" x14ac:dyDescent="0.25">
      <c r="A150" s="31"/>
      <c r="B150" s="5" t="s">
        <v>319</v>
      </c>
      <c r="C150" s="6" t="s">
        <v>286</v>
      </c>
      <c r="D150" s="6" t="s">
        <v>320</v>
      </c>
      <c r="E150" s="8">
        <v>0.11</v>
      </c>
      <c r="F150" s="8">
        <f>F151/F152</f>
        <v>0.1018786166950221</v>
      </c>
      <c r="G150" s="8">
        <v>0.11</v>
      </c>
      <c r="H150" s="19" t="s">
        <v>373</v>
      </c>
    </row>
    <row r="151" spans="1:8" ht="45" x14ac:dyDescent="0.25">
      <c r="A151" s="31"/>
      <c r="B151" s="5" t="s">
        <v>321</v>
      </c>
      <c r="C151" s="6" t="s">
        <v>289</v>
      </c>
      <c r="D151" s="6" t="s">
        <v>322</v>
      </c>
      <c r="E151" s="7">
        <v>16639.2</v>
      </c>
      <c r="F151" s="7">
        <v>14802.8</v>
      </c>
      <c r="G151" s="7">
        <v>16639.2</v>
      </c>
      <c r="H151" s="19"/>
    </row>
    <row r="152" spans="1:8" ht="30" x14ac:dyDescent="0.25">
      <c r="A152" s="31"/>
      <c r="B152" s="5" t="s">
        <v>323</v>
      </c>
      <c r="C152" s="6" t="s">
        <v>176</v>
      </c>
      <c r="D152" s="6" t="s">
        <v>324</v>
      </c>
      <c r="E152" s="7">
        <v>145298.4</v>
      </c>
      <c r="F152" s="7">
        <v>145298.4</v>
      </c>
      <c r="G152" s="7">
        <v>145298.4</v>
      </c>
      <c r="H152" s="19"/>
    </row>
    <row r="153" spans="1:8" ht="60" x14ac:dyDescent="0.25">
      <c r="A153" s="31"/>
      <c r="B153" s="5" t="s">
        <v>325</v>
      </c>
      <c r="C153" s="6" t="s">
        <v>294</v>
      </c>
      <c r="D153" s="6" t="s">
        <v>326</v>
      </c>
      <c r="E153" s="8">
        <v>0.34</v>
      </c>
      <c r="F153" s="8">
        <f>F154/38663</f>
        <v>0.25573028476838316</v>
      </c>
      <c r="G153" s="8">
        <v>0.63</v>
      </c>
      <c r="H153" s="19" t="s">
        <v>371</v>
      </c>
    </row>
    <row r="154" spans="1:8" ht="45" x14ac:dyDescent="0.25">
      <c r="A154" s="31"/>
      <c r="B154" s="5" t="s">
        <v>327</v>
      </c>
      <c r="C154" s="6" t="s">
        <v>297</v>
      </c>
      <c r="D154" s="6" t="s">
        <v>328</v>
      </c>
      <c r="E154" s="7">
        <v>12950.6</v>
      </c>
      <c r="F154" s="7">
        <v>9887.2999999999993</v>
      </c>
      <c r="G154" s="7">
        <v>24362.6</v>
      </c>
      <c r="H154" s="19"/>
    </row>
    <row r="155" spans="1:8" ht="60" x14ac:dyDescent="0.25">
      <c r="A155" s="31"/>
      <c r="B155" s="5" t="s">
        <v>329</v>
      </c>
      <c r="C155" s="6" t="s">
        <v>294</v>
      </c>
      <c r="D155" s="6" t="s">
        <v>330</v>
      </c>
      <c r="E155" s="8">
        <v>0.87</v>
      </c>
      <c r="F155" s="8">
        <f>F156/38663</f>
        <v>0.48051625585184804</v>
      </c>
      <c r="G155" s="8">
        <v>1.62</v>
      </c>
      <c r="H155" s="19" t="s">
        <v>371</v>
      </c>
    </row>
    <row r="156" spans="1:8" ht="45" x14ac:dyDescent="0.25">
      <c r="A156" s="31"/>
      <c r="B156" s="5" t="s">
        <v>331</v>
      </c>
      <c r="C156" s="6" t="s">
        <v>297</v>
      </c>
      <c r="D156" s="6" t="s">
        <v>332</v>
      </c>
      <c r="E156" s="7">
        <v>33141.199999999997</v>
      </c>
      <c r="F156" s="7">
        <v>18578.2</v>
      </c>
      <c r="G156" s="7">
        <v>62753</v>
      </c>
      <c r="H156" s="19"/>
    </row>
    <row r="157" spans="1:8" ht="60" x14ac:dyDescent="0.25">
      <c r="A157" s="31"/>
      <c r="B157" s="5" t="s">
        <v>333</v>
      </c>
      <c r="C157" s="6" t="s">
        <v>294</v>
      </c>
      <c r="D157" s="6" t="s">
        <v>334</v>
      </c>
      <c r="E157" s="8">
        <v>0</v>
      </c>
      <c r="F157" s="8">
        <v>0</v>
      </c>
      <c r="G157" s="8">
        <v>0</v>
      </c>
      <c r="H157" s="19" t="s">
        <v>370</v>
      </c>
    </row>
    <row r="158" spans="1:8" ht="45" x14ac:dyDescent="0.25">
      <c r="A158" s="31"/>
      <c r="B158" s="5" t="s">
        <v>335</v>
      </c>
      <c r="C158" s="6" t="s">
        <v>297</v>
      </c>
      <c r="D158" s="6" t="s">
        <v>336</v>
      </c>
      <c r="E158" s="7">
        <v>0</v>
      </c>
      <c r="F158" s="7">
        <v>0</v>
      </c>
      <c r="G158" s="7">
        <v>0</v>
      </c>
      <c r="H158" s="19"/>
    </row>
    <row r="159" spans="1:8" ht="240" x14ac:dyDescent="0.25">
      <c r="A159" s="31"/>
      <c r="B159" s="5" t="s">
        <v>337</v>
      </c>
      <c r="C159" s="6" t="s">
        <v>338</v>
      </c>
      <c r="D159" s="6" t="s">
        <v>339</v>
      </c>
      <c r="E159" s="7">
        <v>0</v>
      </c>
      <c r="F159" s="7"/>
      <c r="G159" s="7">
        <v>0</v>
      </c>
      <c r="H159" s="19" t="s">
        <v>390</v>
      </c>
    </row>
    <row r="160" spans="1:8" ht="45" x14ac:dyDescent="0.25">
      <c r="A160" s="31"/>
      <c r="B160" s="5" t="s">
        <v>340</v>
      </c>
      <c r="C160" s="6" t="s">
        <v>338</v>
      </c>
      <c r="D160" s="6" t="s">
        <v>341</v>
      </c>
      <c r="E160" s="7">
        <v>0</v>
      </c>
      <c r="F160" s="7"/>
      <c r="G160" s="7">
        <v>0</v>
      </c>
      <c r="H160" s="19"/>
    </row>
    <row r="161" spans="1:8" ht="45" x14ac:dyDescent="0.25">
      <c r="A161" s="31"/>
      <c r="B161" s="5" t="s">
        <v>342</v>
      </c>
      <c r="C161" s="6" t="s">
        <v>338</v>
      </c>
      <c r="D161" s="6" t="s">
        <v>343</v>
      </c>
      <c r="E161" s="7">
        <v>0</v>
      </c>
      <c r="F161" s="7"/>
      <c r="G161" s="7">
        <v>0</v>
      </c>
      <c r="H161" s="19"/>
    </row>
    <row r="162" spans="1:8" ht="45" x14ac:dyDescent="0.25">
      <c r="A162" s="31"/>
      <c r="B162" s="5" t="s">
        <v>344</v>
      </c>
      <c r="C162" s="6" t="s">
        <v>338</v>
      </c>
      <c r="D162" s="6" t="s">
        <v>345</v>
      </c>
      <c r="E162" s="7">
        <v>90.4</v>
      </c>
      <c r="F162" s="7"/>
      <c r="G162" s="7">
        <v>0</v>
      </c>
      <c r="H162" s="19"/>
    </row>
    <row r="163" spans="1:8" ht="45" x14ac:dyDescent="0.25">
      <c r="A163" s="31"/>
      <c r="B163" s="5" t="s">
        <v>346</v>
      </c>
      <c r="C163" s="6" t="s">
        <v>338</v>
      </c>
      <c r="D163" s="6" t="s">
        <v>347</v>
      </c>
      <c r="E163" s="7">
        <v>0</v>
      </c>
      <c r="F163" s="7"/>
      <c r="G163" s="7">
        <v>0</v>
      </c>
      <c r="H163" s="19"/>
    </row>
    <row r="164" spans="1:8" ht="30" x14ac:dyDescent="0.25">
      <c r="A164" s="31"/>
      <c r="B164" s="5" t="s">
        <v>348</v>
      </c>
      <c r="C164" s="6" t="s">
        <v>338</v>
      </c>
      <c r="D164" s="6" t="s">
        <v>349</v>
      </c>
      <c r="E164" s="7">
        <v>0</v>
      </c>
      <c r="F164" s="7"/>
      <c r="G164" s="7">
        <v>0</v>
      </c>
      <c r="H164" s="19"/>
    </row>
    <row r="165" spans="1:8" x14ac:dyDescent="0.25">
      <c r="A165" s="3"/>
      <c r="B165" s="3"/>
      <c r="C165" s="3"/>
      <c r="D165" s="3"/>
      <c r="E165" s="3"/>
      <c r="F165" s="27"/>
      <c r="G165" s="27"/>
    </row>
    <row r="166" spans="1:8" x14ac:dyDescent="0.25">
      <c r="A166" s="3"/>
      <c r="B166" s="3"/>
      <c r="C166" s="3"/>
      <c r="D166" s="3"/>
      <c r="E166" s="3"/>
      <c r="F166" s="27"/>
      <c r="G166" s="27"/>
    </row>
    <row r="167" spans="1:8" x14ac:dyDescent="0.25">
      <c r="A167" s="3"/>
      <c r="B167" s="3"/>
      <c r="C167" s="3"/>
      <c r="D167" s="3"/>
      <c r="E167" s="3"/>
      <c r="F167" s="27"/>
      <c r="G167" s="27"/>
    </row>
    <row r="168" spans="1:8" x14ac:dyDescent="0.25">
      <c r="A168" s="3"/>
      <c r="B168" s="3"/>
      <c r="C168" s="3"/>
      <c r="D168" s="3"/>
      <c r="E168" s="3"/>
      <c r="F168" s="27"/>
      <c r="G168" s="27"/>
    </row>
    <row r="169" spans="1:8" x14ac:dyDescent="0.25">
      <c r="A169" s="3"/>
      <c r="B169" s="3"/>
      <c r="C169" s="3"/>
      <c r="D169" s="3"/>
      <c r="E169" s="3"/>
      <c r="F169" s="27"/>
      <c r="G169" s="27"/>
    </row>
    <row r="170" spans="1:8" x14ac:dyDescent="0.25">
      <c r="A170" s="3"/>
      <c r="B170" s="3"/>
      <c r="C170" s="3"/>
      <c r="D170" s="3"/>
      <c r="E170" s="3"/>
      <c r="F170" s="27"/>
      <c r="G170" s="27"/>
    </row>
    <row r="171" spans="1:8" x14ac:dyDescent="0.25">
      <c r="A171" s="3"/>
      <c r="B171" s="3"/>
      <c r="C171" s="3"/>
      <c r="D171" s="3"/>
      <c r="E171" s="3"/>
      <c r="F171" s="27"/>
      <c r="G171" s="27"/>
    </row>
    <row r="172" spans="1:8" x14ac:dyDescent="0.25">
      <c r="A172" s="3"/>
      <c r="B172" s="3"/>
      <c r="C172" s="3"/>
      <c r="D172" s="3"/>
      <c r="E172" s="3"/>
      <c r="F172" s="27"/>
      <c r="G172" s="27"/>
    </row>
    <row r="173" spans="1:8" x14ac:dyDescent="0.25">
      <c r="A173" s="3"/>
      <c r="B173" s="3"/>
      <c r="C173" s="3"/>
      <c r="D173" s="3"/>
      <c r="E173" s="3"/>
      <c r="F173" s="27"/>
      <c r="G173" s="27"/>
    </row>
    <row r="174" spans="1:8" x14ac:dyDescent="0.25">
      <c r="A174" s="3"/>
      <c r="B174" s="3"/>
      <c r="C174" s="3"/>
      <c r="D174" s="3"/>
      <c r="E174" s="3"/>
      <c r="F174" s="27"/>
      <c r="G174" s="27"/>
    </row>
    <row r="175" spans="1:8" x14ac:dyDescent="0.25">
      <c r="A175" s="3"/>
      <c r="B175" s="3"/>
      <c r="C175" s="3"/>
      <c r="D175" s="3"/>
      <c r="E175" s="3"/>
      <c r="F175" s="27"/>
      <c r="G175" s="27"/>
    </row>
    <row r="176" spans="1:8" x14ac:dyDescent="0.25">
      <c r="A176" s="3"/>
      <c r="B176" s="3"/>
      <c r="C176" s="3"/>
      <c r="D176" s="3"/>
      <c r="E176" s="3"/>
      <c r="F176" s="27"/>
      <c r="G176" s="27"/>
    </row>
    <row r="177" spans="1:7" x14ac:dyDescent="0.25">
      <c r="A177" s="3"/>
      <c r="B177" s="3"/>
      <c r="C177" s="3"/>
      <c r="D177" s="3"/>
      <c r="E177" s="3"/>
      <c r="F177" s="27"/>
      <c r="G177" s="27"/>
    </row>
    <row r="178" spans="1:7" x14ac:dyDescent="0.25">
      <c r="A178" s="3"/>
      <c r="B178" s="3"/>
      <c r="C178" s="3"/>
      <c r="D178" s="3"/>
      <c r="E178" s="3"/>
      <c r="F178" s="27"/>
      <c r="G178" s="27"/>
    </row>
    <row r="179" spans="1:7" x14ac:dyDescent="0.25">
      <c r="A179" s="3"/>
      <c r="B179" s="3"/>
      <c r="C179" s="3"/>
      <c r="D179" s="3"/>
      <c r="E179" s="3"/>
      <c r="F179" s="27"/>
      <c r="G179" s="27"/>
    </row>
    <row r="180" spans="1:7" x14ac:dyDescent="0.25">
      <c r="A180" s="3"/>
      <c r="B180" s="3"/>
      <c r="C180" s="3"/>
      <c r="D180" s="3"/>
      <c r="E180" s="3"/>
      <c r="F180" s="27"/>
      <c r="G180" s="27"/>
    </row>
    <row r="181" spans="1:7" x14ac:dyDescent="0.25">
      <c r="A181" s="3"/>
      <c r="B181" s="3"/>
      <c r="C181" s="3"/>
      <c r="D181" s="3"/>
      <c r="E181" s="3"/>
      <c r="F181" s="27"/>
      <c r="G181" s="27"/>
    </row>
    <row r="182" spans="1:7" x14ac:dyDescent="0.25">
      <c r="A182" s="3"/>
      <c r="B182" s="3"/>
      <c r="C182" s="3"/>
      <c r="D182" s="3"/>
      <c r="E182" s="3"/>
      <c r="F182" s="27"/>
      <c r="G182" s="27"/>
    </row>
    <row r="183" spans="1:7" x14ac:dyDescent="0.25">
      <c r="A183" s="3"/>
      <c r="B183" s="3"/>
      <c r="C183" s="3"/>
      <c r="D183" s="3"/>
      <c r="E183" s="3"/>
      <c r="F183" s="27"/>
      <c r="G183" s="27"/>
    </row>
    <row r="184" spans="1:7" x14ac:dyDescent="0.25">
      <c r="A184" s="3"/>
      <c r="B184" s="3"/>
      <c r="C184" s="3"/>
      <c r="D184" s="3"/>
      <c r="E184" s="3"/>
      <c r="F184" s="27"/>
      <c r="G184" s="27"/>
    </row>
    <row r="185" spans="1:7" x14ac:dyDescent="0.25">
      <c r="A185" s="3"/>
      <c r="B185" s="3"/>
      <c r="C185" s="3"/>
      <c r="D185" s="3"/>
      <c r="E185" s="3"/>
      <c r="F185" s="27"/>
      <c r="G185" s="27"/>
    </row>
    <row r="186" spans="1:7" x14ac:dyDescent="0.25">
      <c r="A186" s="3"/>
      <c r="B186" s="3"/>
      <c r="C186" s="3"/>
      <c r="D186" s="3"/>
      <c r="E186" s="3"/>
      <c r="F186" s="27"/>
      <c r="G186" s="27"/>
    </row>
    <row r="187" spans="1:7" x14ac:dyDescent="0.25">
      <c r="A187" s="3"/>
      <c r="B187" s="3"/>
      <c r="C187" s="3"/>
      <c r="D187" s="3"/>
      <c r="E187" s="3"/>
      <c r="F187" s="27"/>
      <c r="G187" s="27"/>
    </row>
    <row r="188" spans="1:7" x14ac:dyDescent="0.25">
      <c r="A188" s="3"/>
      <c r="B188" s="3"/>
      <c r="C188" s="3"/>
      <c r="D188" s="3"/>
      <c r="E188" s="3"/>
      <c r="F188" s="27"/>
      <c r="G188" s="27"/>
    </row>
    <row r="189" spans="1:7" x14ac:dyDescent="0.25">
      <c r="A189" s="3"/>
      <c r="B189" s="3"/>
      <c r="C189" s="3"/>
      <c r="D189" s="3"/>
      <c r="E189" s="3"/>
      <c r="F189" s="27"/>
      <c r="G189" s="27"/>
    </row>
    <row r="190" spans="1:7" x14ac:dyDescent="0.25">
      <c r="A190" s="3"/>
      <c r="B190" s="3"/>
      <c r="C190" s="3"/>
      <c r="D190" s="3"/>
      <c r="E190" s="3"/>
      <c r="F190" s="27"/>
      <c r="G190" s="27"/>
    </row>
    <row r="191" spans="1:7" x14ac:dyDescent="0.25">
      <c r="A191" s="3"/>
      <c r="B191" s="3"/>
      <c r="C191" s="3"/>
      <c r="D191" s="3"/>
      <c r="E191" s="3"/>
      <c r="F191" s="27"/>
      <c r="G191" s="27"/>
    </row>
    <row r="192" spans="1:7" x14ac:dyDescent="0.25">
      <c r="A192" s="3"/>
      <c r="B192" s="3"/>
      <c r="C192" s="3"/>
      <c r="D192" s="3"/>
      <c r="E192" s="3"/>
      <c r="F192" s="27"/>
      <c r="G192" s="27"/>
    </row>
    <row r="193" spans="1:7" x14ac:dyDescent="0.25">
      <c r="A193" s="3"/>
      <c r="B193" s="3"/>
      <c r="C193" s="3"/>
      <c r="D193" s="3"/>
      <c r="E193" s="3"/>
      <c r="F193" s="27"/>
      <c r="G193" s="27"/>
    </row>
    <row r="194" spans="1:7" x14ac:dyDescent="0.25">
      <c r="A194" s="3"/>
      <c r="B194" s="3"/>
      <c r="C194" s="3"/>
      <c r="D194" s="3"/>
      <c r="E194" s="3"/>
      <c r="F194" s="27"/>
      <c r="G194" s="27"/>
    </row>
    <row r="195" spans="1:7" x14ac:dyDescent="0.25">
      <c r="A195" s="3"/>
      <c r="B195" s="3"/>
      <c r="C195" s="3"/>
      <c r="D195" s="3"/>
      <c r="E195" s="3"/>
      <c r="F195" s="27"/>
      <c r="G195" s="27"/>
    </row>
    <row r="196" spans="1:7" x14ac:dyDescent="0.25">
      <c r="A196" s="3"/>
      <c r="B196" s="3"/>
      <c r="C196" s="3"/>
      <c r="D196" s="3"/>
      <c r="E196" s="3"/>
      <c r="F196" s="27"/>
      <c r="G196" s="27"/>
    </row>
    <row r="197" spans="1:7" x14ac:dyDescent="0.25">
      <c r="A197" s="3"/>
      <c r="B197" s="3"/>
      <c r="C197" s="3"/>
      <c r="D197" s="3"/>
      <c r="E197" s="3"/>
      <c r="F197" s="27"/>
      <c r="G197" s="27"/>
    </row>
    <row r="198" spans="1:7" x14ac:dyDescent="0.25">
      <c r="A198" s="3"/>
      <c r="B198" s="3"/>
      <c r="C198" s="3"/>
      <c r="D198" s="3"/>
      <c r="E198" s="3"/>
      <c r="F198" s="27"/>
      <c r="G198" s="27"/>
    </row>
    <row r="199" spans="1:7" x14ac:dyDescent="0.25">
      <c r="A199" s="3"/>
      <c r="B199" s="3"/>
      <c r="C199" s="3"/>
      <c r="D199" s="3"/>
      <c r="E199" s="3"/>
      <c r="F199" s="27"/>
      <c r="G199" s="27"/>
    </row>
    <row r="200" spans="1:7" x14ac:dyDescent="0.25">
      <c r="A200" s="3"/>
      <c r="B200" s="3"/>
      <c r="C200" s="3"/>
      <c r="D200" s="3"/>
      <c r="E200" s="3"/>
      <c r="F200" s="27"/>
      <c r="G200" s="27"/>
    </row>
    <row r="201" spans="1:7" x14ac:dyDescent="0.25">
      <c r="A201" s="3"/>
      <c r="B201" s="3"/>
      <c r="C201" s="3"/>
      <c r="D201" s="3"/>
      <c r="E201" s="3"/>
      <c r="F201" s="27"/>
      <c r="G201" s="27"/>
    </row>
    <row r="202" spans="1:7" x14ac:dyDescent="0.25">
      <c r="A202" s="3"/>
      <c r="B202" s="3"/>
      <c r="C202" s="3"/>
      <c r="D202" s="3"/>
      <c r="E202" s="3"/>
      <c r="F202" s="27"/>
      <c r="G202" s="27"/>
    </row>
    <row r="203" spans="1:7" x14ac:dyDescent="0.25">
      <c r="A203" s="3"/>
      <c r="B203" s="3"/>
      <c r="C203" s="3"/>
      <c r="D203" s="3"/>
      <c r="E203" s="3"/>
      <c r="F203" s="27"/>
      <c r="G203" s="27"/>
    </row>
    <row r="204" spans="1:7" x14ac:dyDescent="0.25">
      <c r="A204" s="3"/>
      <c r="B204" s="3"/>
      <c r="C204" s="3"/>
      <c r="D204" s="3"/>
      <c r="E204" s="3"/>
      <c r="F204" s="27"/>
      <c r="G204" s="27"/>
    </row>
    <row r="205" spans="1:7" x14ac:dyDescent="0.25">
      <c r="A205" s="3"/>
      <c r="B205" s="3"/>
      <c r="C205" s="3"/>
      <c r="D205" s="3"/>
      <c r="E205" s="3"/>
      <c r="F205" s="27"/>
      <c r="G205" s="27"/>
    </row>
    <row r="206" spans="1:7" x14ac:dyDescent="0.25">
      <c r="A206" s="3"/>
      <c r="B206" s="3"/>
      <c r="C206" s="3"/>
      <c r="D206" s="3"/>
      <c r="E206" s="3"/>
      <c r="F206" s="27"/>
      <c r="G206" s="27"/>
    </row>
    <row r="207" spans="1:7" x14ac:dyDescent="0.25">
      <c r="A207" s="3"/>
      <c r="B207" s="3"/>
      <c r="C207" s="3"/>
      <c r="D207" s="3"/>
      <c r="E207" s="3"/>
      <c r="F207" s="27"/>
      <c r="G207" s="27"/>
    </row>
    <row r="208" spans="1:7" x14ac:dyDescent="0.25">
      <c r="A208" s="3"/>
      <c r="B208" s="3"/>
      <c r="C208" s="3"/>
      <c r="D208" s="3"/>
      <c r="E208" s="3"/>
      <c r="F208" s="27"/>
      <c r="G208" s="27"/>
    </row>
    <row r="209" spans="1:7" x14ac:dyDescent="0.25">
      <c r="A209" s="3"/>
      <c r="B209" s="3"/>
      <c r="C209" s="3"/>
      <c r="D209" s="3"/>
      <c r="E209" s="3"/>
      <c r="F209" s="27"/>
      <c r="G209" s="27"/>
    </row>
    <row r="210" spans="1:7" x14ac:dyDescent="0.25">
      <c r="A210" s="3"/>
      <c r="B210" s="3"/>
      <c r="C210" s="3"/>
      <c r="D210" s="3"/>
      <c r="E210" s="3"/>
      <c r="F210" s="27"/>
      <c r="G210" s="27"/>
    </row>
    <row r="211" spans="1:7" x14ac:dyDescent="0.25">
      <c r="A211" s="3"/>
      <c r="B211" s="3"/>
      <c r="C211" s="3"/>
      <c r="D211" s="3"/>
      <c r="E211" s="3"/>
      <c r="F211" s="27"/>
      <c r="G211" s="27"/>
    </row>
    <row r="212" spans="1:7" x14ac:dyDescent="0.25">
      <c r="A212" s="3"/>
      <c r="B212" s="3"/>
      <c r="C212" s="3"/>
      <c r="D212" s="3"/>
      <c r="E212" s="3"/>
      <c r="F212" s="27"/>
      <c r="G212" s="27"/>
    </row>
    <row r="213" spans="1:7" x14ac:dyDescent="0.25">
      <c r="A213" s="3"/>
      <c r="B213" s="3"/>
      <c r="C213" s="3"/>
      <c r="D213" s="3"/>
      <c r="E213" s="3"/>
      <c r="F213" s="27"/>
      <c r="G213" s="27"/>
    </row>
    <row r="214" spans="1:7" x14ac:dyDescent="0.25">
      <c r="A214" s="3"/>
      <c r="B214" s="3"/>
      <c r="C214" s="3"/>
      <c r="D214" s="3"/>
      <c r="E214" s="3"/>
      <c r="F214" s="27"/>
      <c r="G214" s="27"/>
    </row>
    <row r="215" spans="1:7" x14ac:dyDescent="0.25">
      <c r="A215" s="3"/>
      <c r="B215" s="3"/>
      <c r="C215" s="3"/>
      <c r="D215" s="3"/>
      <c r="E215" s="3"/>
      <c r="F215" s="27"/>
      <c r="G215" s="27"/>
    </row>
    <row r="216" spans="1:7" x14ac:dyDescent="0.25">
      <c r="A216" s="3"/>
      <c r="B216" s="3"/>
      <c r="C216" s="3"/>
      <c r="D216" s="3"/>
      <c r="E216" s="3"/>
      <c r="F216" s="27"/>
      <c r="G216" s="27"/>
    </row>
    <row r="217" spans="1:7" x14ac:dyDescent="0.25">
      <c r="A217" s="3"/>
      <c r="B217" s="3"/>
      <c r="C217" s="3"/>
      <c r="D217" s="3"/>
      <c r="E217" s="3"/>
      <c r="F217" s="27"/>
      <c r="G217" s="27"/>
    </row>
    <row r="218" spans="1:7" x14ac:dyDescent="0.25">
      <c r="A218" s="3"/>
      <c r="B218" s="3"/>
      <c r="C218" s="3"/>
      <c r="D218" s="3"/>
      <c r="E218" s="3"/>
      <c r="F218" s="27"/>
      <c r="G218" s="27"/>
    </row>
    <row r="219" spans="1:7" x14ac:dyDescent="0.25">
      <c r="A219" s="3"/>
      <c r="B219" s="3"/>
      <c r="C219" s="3"/>
      <c r="D219" s="3"/>
      <c r="E219" s="3"/>
      <c r="F219" s="27"/>
      <c r="G219" s="27"/>
    </row>
    <row r="220" spans="1:7" x14ac:dyDescent="0.25">
      <c r="A220" s="3"/>
      <c r="B220" s="3"/>
      <c r="C220" s="3"/>
      <c r="D220" s="3"/>
      <c r="E220" s="3"/>
      <c r="F220" s="27"/>
      <c r="G220" s="27"/>
    </row>
    <row r="221" spans="1:7" x14ac:dyDescent="0.25">
      <c r="A221" s="3"/>
      <c r="B221" s="3"/>
      <c r="C221" s="3"/>
      <c r="D221" s="3"/>
      <c r="E221" s="3"/>
      <c r="F221" s="27"/>
      <c r="G221" s="27"/>
    </row>
    <row r="222" spans="1:7" x14ac:dyDescent="0.25">
      <c r="A222" s="3"/>
      <c r="B222" s="3"/>
      <c r="C222" s="3"/>
      <c r="D222" s="3"/>
      <c r="E222" s="3"/>
      <c r="F222" s="27"/>
      <c r="G222" s="27"/>
    </row>
    <row r="223" spans="1:7" x14ac:dyDescent="0.25">
      <c r="A223" s="3"/>
      <c r="B223" s="3"/>
      <c r="C223" s="3"/>
      <c r="D223" s="3"/>
      <c r="E223" s="3"/>
      <c r="F223" s="27"/>
      <c r="G223" s="27"/>
    </row>
    <row r="224" spans="1:7" x14ac:dyDescent="0.25">
      <c r="A224" s="3"/>
      <c r="B224" s="3"/>
      <c r="C224" s="3"/>
      <c r="D224" s="3"/>
      <c r="E224" s="3"/>
      <c r="F224" s="27"/>
      <c r="G224" s="27"/>
    </row>
    <row r="225" spans="1:7" x14ac:dyDescent="0.25">
      <c r="A225" s="3"/>
      <c r="B225" s="3"/>
      <c r="C225" s="3"/>
      <c r="D225" s="3"/>
      <c r="E225" s="3"/>
      <c r="F225" s="27"/>
      <c r="G225" s="27"/>
    </row>
    <row r="226" spans="1:7" x14ac:dyDescent="0.25">
      <c r="A226" s="3"/>
      <c r="B226" s="3"/>
      <c r="C226" s="3"/>
      <c r="D226" s="3"/>
      <c r="E226" s="3"/>
      <c r="F226" s="27"/>
      <c r="G226" s="27"/>
    </row>
    <row r="227" spans="1:7" x14ac:dyDescent="0.25">
      <c r="A227" s="3"/>
      <c r="B227" s="3"/>
      <c r="C227" s="3"/>
      <c r="D227" s="3"/>
      <c r="E227" s="3"/>
      <c r="F227" s="27"/>
      <c r="G227" s="27"/>
    </row>
    <row r="228" spans="1:7" x14ac:dyDescent="0.25">
      <c r="A228" s="3"/>
      <c r="B228" s="3"/>
      <c r="C228" s="3"/>
      <c r="D228" s="3"/>
      <c r="E228" s="3"/>
      <c r="F228" s="27"/>
      <c r="G228" s="27"/>
    </row>
    <row r="229" spans="1:7" x14ac:dyDescent="0.25">
      <c r="A229" s="3"/>
      <c r="B229" s="3"/>
      <c r="C229" s="3"/>
      <c r="D229" s="3"/>
      <c r="E229" s="3"/>
      <c r="F229" s="27"/>
      <c r="G229" s="27"/>
    </row>
    <row r="230" spans="1:7" x14ac:dyDescent="0.25">
      <c r="A230" s="3"/>
      <c r="B230" s="3"/>
      <c r="C230" s="3"/>
      <c r="D230" s="3"/>
      <c r="E230" s="3"/>
      <c r="F230" s="27"/>
      <c r="G230" s="27"/>
    </row>
    <row r="231" spans="1:7" x14ac:dyDescent="0.25">
      <c r="A231" s="3"/>
      <c r="B231" s="3"/>
      <c r="C231" s="3"/>
      <c r="D231" s="3"/>
      <c r="E231" s="3"/>
      <c r="F231" s="27"/>
      <c r="G231" s="27"/>
    </row>
    <row r="232" spans="1:7" x14ac:dyDescent="0.25">
      <c r="A232" s="3"/>
      <c r="B232" s="3"/>
      <c r="C232" s="3"/>
      <c r="D232" s="3"/>
      <c r="E232" s="3"/>
      <c r="F232" s="27"/>
      <c r="G232" s="27"/>
    </row>
    <row r="233" spans="1:7" x14ac:dyDescent="0.25">
      <c r="A233" s="3"/>
      <c r="B233" s="3"/>
      <c r="C233" s="3"/>
      <c r="D233" s="3"/>
      <c r="E233" s="3"/>
      <c r="F233" s="27"/>
      <c r="G233" s="27"/>
    </row>
    <row r="234" spans="1:7" x14ac:dyDescent="0.25">
      <c r="A234" s="3"/>
      <c r="B234" s="3"/>
      <c r="C234" s="3"/>
      <c r="D234" s="3"/>
      <c r="E234" s="3"/>
      <c r="F234" s="27"/>
      <c r="G234" s="27"/>
    </row>
    <row r="235" spans="1:7" x14ac:dyDescent="0.25">
      <c r="A235" s="3"/>
      <c r="B235" s="3"/>
      <c r="C235" s="3"/>
      <c r="D235" s="3"/>
      <c r="E235" s="3"/>
      <c r="F235" s="27"/>
      <c r="G235" s="27"/>
    </row>
    <row r="236" spans="1:7" x14ac:dyDescent="0.25">
      <c r="A236" s="3"/>
      <c r="B236" s="3"/>
      <c r="C236" s="3"/>
      <c r="D236" s="3"/>
      <c r="E236" s="3"/>
      <c r="F236" s="27"/>
      <c r="G236" s="27"/>
    </row>
    <row r="237" spans="1:7" x14ac:dyDescent="0.25">
      <c r="A237" s="3"/>
      <c r="B237" s="3"/>
      <c r="C237" s="3"/>
      <c r="D237" s="3"/>
      <c r="E237" s="3"/>
      <c r="F237" s="27"/>
      <c r="G237" s="27"/>
    </row>
    <row r="238" spans="1:7" x14ac:dyDescent="0.25">
      <c r="A238" s="3"/>
      <c r="B238" s="3"/>
      <c r="C238" s="3"/>
      <c r="D238" s="3"/>
      <c r="E238" s="3"/>
      <c r="F238" s="27"/>
      <c r="G238" s="27"/>
    </row>
    <row r="239" spans="1:7" x14ac:dyDescent="0.25">
      <c r="A239" s="3"/>
      <c r="B239" s="3"/>
      <c r="C239" s="3"/>
      <c r="D239" s="3"/>
      <c r="E239" s="3"/>
      <c r="F239" s="27"/>
      <c r="G239" s="27"/>
    </row>
    <row r="240" spans="1:7" x14ac:dyDescent="0.25">
      <c r="A240" s="3"/>
      <c r="B240" s="3"/>
      <c r="C240" s="3"/>
      <c r="D240" s="3"/>
      <c r="E240" s="3"/>
      <c r="F240" s="27"/>
      <c r="G240" s="27"/>
    </row>
    <row r="241" spans="1:7" x14ac:dyDescent="0.25">
      <c r="A241" s="3"/>
      <c r="B241" s="3"/>
      <c r="C241" s="3"/>
      <c r="D241" s="3"/>
      <c r="E241" s="3"/>
      <c r="F241" s="27"/>
      <c r="G241" s="27"/>
    </row>
    <row r="242" spans="1:7" x14ac:dyDescent="0.25">
      <c r="A242" s="3"/>
      <c r="B242" s="3"/>
      <c r="C242" s="3"/>
      <c r="D242" s="3"/>
      <c r="E242" s="3"/>
      <c r="F242" s="27"/>
      <c r="G242" s="27"/>
    </row>
    <row r="243" spans="1:7" x14ac:dyDescent="0.25">
      <c r="A243" s="3"/>
      <c r="B243" s="3"/>
      <c r="C243" s="3"/>
      <c r="D243" s="3"/>
      <c r="E243" s="3"/>
      <c r="F243" s="27"/>
      <c r="G243" s="27"/>
    </row>
    <row r="244" spans="1:7" x14ac:dyDescent="0.25">
      <c r="A244" s="3"/>
      <c r="B244" s="3"/>
      <c r="C244" s="3"/>
      <c r="D244" s="3"/>
      <c r="E244" s="3"/>
      <c r="F244" s="27"/>
      <c r="G244" s="27"/>
    </row>
    <row r="245" spans="1:7" x14ac:dyDescent="0.25">
      <c r="A245" s="3"/>
      <c r="B245" s="3"/>
      <c r="C245" s="3"/>
      <c r="D245" s="3"/>
      <c r="E245" s="3"/>
      <c r="F245" s="27"/>
      <c r="G245" s="27"/>
    </row>
    <row r="246" spans="1:7" x14ac:dyDescent="0.25">
      <c r="A246" s="3"/>
      <c r="B246" s="3"/>
      <c r="C246" s="3"/>
      <c r="D246" s="3"/>
      <c r="E246" s="3"/>
      <c r="F246" s="27"/>
      <c r="G246" s="27"/>
    </row>
    <row r="247" spans="1:7" x14ac:dyDescent="0.25">
      <c r="A247" s="3"/>
      <c r="B247" s="3"/>
      <c r="C247" s="3"/>
      <c r="D247" s="3"/>
      <c r="E247" s="3"/>
      <c r="F247" s="27"/>
      <c r="G247" s="27"/>
    </row>
    <row r="248" spans="1:7" x14ac:dyDescent="0.25">
      <c r="A248" s="3"/>
      <c r="B248" s="3"/>
      <c r="C248" s="3"/>
      <c r="D248" s="3"/>
      <c r="E248" s="3"/>
      <c r="F248" s="27"/>
      <c r="G248" s="27"/>
    </row>
    <row r="249" spans="1:7" x14ac:dyDescent="0.25">
      <c r="A249" s="3"/>
      <c r="B249" s="3"/>
      <c r="C249" s="3"/>
      <c r="D249" s="3"/>
      <c r="E249" s="3"/>
      <c r="F249" s="27"/>
      <c r="G249" s="27"/>
    </row>
  </sheetData>
  <sheetProtection formatCells="0" formatColumns="0" formatRows="0" insertColumns="0" insertRows="0" insertHyperlinks="0" deleteColumns="0" deleteRows="0" sort="0" autoFilter="0" pivotTables="0"/>
  <mergeCells count="16">
    <mergeCell ref="H86:H92"/>
    <mergeCell ref="A2:H2"/>
    <mergeCell ref="A4:A5"/>
    <mergeCell ref="B4:B5"/>
    <mergeCell ref="C4:C5"/>
    <mergeCell ref="D4:D5"/>
    <mergeCell ref="H4:H5"/>
    <mergeCell ref="A84:A95"/>
    <mergeCell ref="A96:A115"/>
    <mergeCell ref="A116:A130"/>
    <mergeCell ref="A131:A164"/>
    <mergeCell ref="A6:A32"/>
    <mergeCell ref="A33:A40"/>
    <mergeCell ref="A41:A59"/>
    <mergeCell ref="A60:A77"/>
    <mergeCell ref="A78:A83"/>
  </mergeCells>
  <pageMargins left="0.39370078740157483" right="0.39370078740157483" top="0.78740157480314965" bottom="0.19685039370078741" header="0.19685039370078741" footer="0"/>
  <pageSetup paperSize="9" scale="55" firstPageNumber="40" fitToHeight="0" orientation="landscape" useFirstPageNumber="1" r:id="rId1"/>
  <headerFooter>
    <oddHeader>&amp;C&amp;10&amp;P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 1</vt:lpstr>
      <vt:lpstr>'Лист 1'!Заголовки_для_печати</vt:lpstr>
    </vt:vector>
  </TitlesOfParts>
  <Manager>Maatwebsite</Manager>
  <Company>Maatwebsite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Ввод_данных_ОМСУ__г.Югорск__2020г</dc:title>
  <dc:subject>Spreadsheet export</dc:subject>
  <dc:creator>Maatwebsite</dc:creator>
  <cp:keywords>maatwebsite, excel, export</cp:keywords>
  <dc:description>Default spreadsheet export</dc:description>
  <cp:lastModifiedBy>Пивоварчик Лидия Геннадьевна</cp:lastModifiedBy>
  <cp:lastPrinted>2021-04-27T09:07:41Z</cp:lastPrinted>
  <dcterms:created xsi:type="dcterms:W3CDTF">2021-04-27T07:13:49Z</dcterms:created>
  <dcterms:modified xsi:type="dcterms:W3CDTF">2021-07-28T04:24:41Z</dcterms:modified>
  <cp:category>Excel</cp:category>
</cp:coreProperties>
</file>