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роги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<sst xmlns="http://schemas.openxmlformats.org/spreadsheetml/2006/main" count="42" uniqueCount="36">
  <si>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Информация</t>
  </si>
  <si>
    <t>по финансированию и выполнению мероприятий городской целевой программы</t>
  </si>
  <si>
    <t>"Совершенствование и развитие сети автомобильных дорог в городе Югорске на 2008-2011 годы"</t>
  </si>
  <si>
    <t>Пункт, подпункт программы, подпрограммы</t>
  </si>
  <si>
    <t>Результат реализации мероприятий за отчетный период (выполнение целевых показателей)</t>
  </si>
  <si>
    <t>1.5.</t>
  </si>
  <si>
    <t>2.8.</t>
  </si>
  <si>
    <t>2.10.</t>
  </si>
  <si>
    <t>Ул. Южная</t>
  </si>
  <si>
    <t>ИТОГО по реконструкции:</t>
  </si>
  <si>
    <t>ИТОГО по капитальному ремонту:</t>
  </si>
  <si>
    <t>ВСЕГО</t>
  </si>
  <si>
    <t>Выплачен аванс подрядной организации</t>
  </si>
  <si>
    <t>Выполнена экспертиза проекта. Заключен контракт на СМР.</t>
  </si>
  <si>
    <t>Наименование программы</t>
  </si>
  <si>
    <t>90/10</t>
  </si>
  <si>
    <t>Развитие материально-технической базы социальной сферы ХМАО-Югры на 2006-2010г.</t>
  </si>
  <si>
    <t>Развитие МТБ дошкольных образовательных учреждений в ХМАО- Югре на 2007-2010г.</t>
  </si>
  <si>
    <t>Условие софинансирования,%</t>
  </si>
  <si>
    <t>Повышение безопасности дорожного движения в ХМАО-Югре на 2004-2010г.г.</t>
  </si>
  <si>
    <t>Объем финансирования на 2010 год, тыс.руб.</t>
  </si>
  <si>
    <r>
      <t xml:space="preserve">Ул.Калинина </t>
    </r>
    <r>
      <rPr>
        <sz val="9"/>
        <rFont val="Arial"/>
        <family val="2"/>
      </rPr>
      <t>(от Спортивной до Гастелло)</t>
    </r>
  </si>
  <si>
    <t>Результат к плану по программе гр.6/гр.4, %</t>
  </si>
  <si>
    <t>Улучшение жилищных условий населения ХМАО-Югры на 2005-2015г. Подпрограмма "Проектирование и строительство инженерных сетей"</t>
  </si>
  <si>
    <t>Информация об участии в окружных программах в 2010 году</t>
  </si>
  <si>
    <t>за 1 квартал 2011 года</t>
  </si>
  <si>
    <t>окружной бюджет</t>
  </si>
  <si>
    <t>местный бюджет</t>
  </si>
  <si>
    <t>Мероприятия программы</t>
  </si>
  <si>
    <t>Источники финансирования, тыс.рублей:</t>
  </si>
  <si>
    <t>Утверждено по программе (план по программе), тыс.рублей</t>
  </si>
  <si>
    <t>Утверждено в бюджете (уточненный план), тыс.рублей</t>
  </si>
  <si>
    <t>Фактически исполнено, тыс.рублей</t>
  </si>
  <si>
    <t>Результат к уточненному плану   гр.6/гр.5, %</t>
  </si>
  <si>
    <r>
      <t xml:space="preserve">ул. Механизаторов </t>
    </r>
    <r>
      <rPr>
        <sz val="9"/>
        <rFont val="Arial"/>
        <family val="2"/>
      </rPr>
      <t>(от Ленина до Калинина)</t>
    </r>
  </si>
  <si>
    <t>Оплачена кредиторская задолженность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</si>
</sst>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#,##0.0"/>
    <numFmt numFmtId="166" formatCode="0.0000000000"/>
    <numFmt numFmtId="167" formatCode="0.0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7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3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A28" sqref="A28:IV40"/>
    </sheetView>
  </sheetViews>
  <sheetFormatPr defaultColWidth="9.140625" defaultRowHeight="12.75"/>
  <cols>
    <col min="1" max="1" width="14.140625" style="0" customWidth="1"/>
    <col min="2" max="2" width="22.140625" style="0" customWidth="1"/>
    <col min="3" max="4" width="11.421875" style="0" customWidth="1"/>
    <col min="5" max="5" width="15.8515625" style="0" customWidth="1"/>
    <col min="6" max="6" width="15.7109375" style="0" customWidth="1"/>
    <col min="7" max="7" width="7.28125" style="0" hidden="1" customWidth="1"/>
    <col min="8" max="8" width="12.57421875" style="0" customWidth="1"/>
    <col min="9" max="9" width="11.8515625" style="0" customWidth="1"/>
    <col min="10" max="10" width="13.28125" style="0" customWidth="1"/>
    <col min="11" max="11" width="18.00390625" style="0" customWidth="1"/>
  </cols>
  <sheetData>
    <row r="1" spans="1:11" ht="1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5">
      <c r="A4" s="72" t="s">
        <v>25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8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ht="13.5" thickBot="1"/>
    <row r="7" spans="1:11" ht="65.25" customHeight="1">
      <c r="A7" s="51" t="s">
        <v>3</v>
      </c>
      <c r="B7" s="73" t="s">
        <v>28</v>
      </c>
      <c r="C7" s="49" t="s">
        <v>29</v>
      </c>
      <c r="D7" s="50"/>
      <c r="E7" s="73" t="s">
        <v>30</v>
      </c>
      <c r="F7" s="73" t="s">
        <v>31</v>
      </c>
      <c r="G7" s="19" t="s">
        <v>4</v>
      </c>
      <c r="H7" s="45" t="s">
        <v>32</v>
      </c>
      <c r="I7" s="53" t="s">
        <v>22</v>
      </c>
      <c r="J7" s="47" t="s">
        <v>33</v>
      </c>
      <c r="K7" s="68" t="s">
        <v>4</v>
      </c>
    </row>
    <row r="8" spans="1:11" ht="25.5" customHeight="1">
      <c r="A8" s="52"/>
      <c r="B8" s="74"/>
      <c r="C8" s="29" t="s">
        <v>26</v>
      </c>
      <c r="D8" s="29" t="s">
        <v>27</v>
      </c>
      <c r="E8" s="74"/>
      <c r="F8" s="74"/>
      <c r="G8" s="30"/>
      <c r="H8" s="46"/>
      <c r="I8" s="54"/>
      <c r="J8" s="48"/>
      <c r="K8" s="69"/>
    </row>
    <row r="9" spans="1:11" ht="13.5" customHeight="1">
      <c r="A9" s="34">
        <v>1</v>
      </c>
      <c r="B9" s="28">
        <v>2</v>
      </c>
      <c r="C9" s="70">
        <v>3</v>
      </c>
      <c r="D9" s="71"/>
      <c r="E9" s="29">
        <v>4</v>
      </c>
      <c r="F9" s="29">
        <v>5</v>
      </c>
      <c r="G9" s="30"/>
      <c r="H9" s="37">
        <v>6</v>
      </c>
      <c r="I9" s="31">
        <v>7</v>
      </c>
      <c r="J9" s="32">
        <v>8</v>
      </c>
      <c r="K9" s="33">
        <v>9</v>
      </c>
    </row>
    <row r="10" spans="1:11" ht="35.25" customHeight="1">
      <c r="A10" s="3" t="s">
        <v>5</v>
      </c>
      <c r="B10" s="27" t="s">
        <v>34</v>
      </c>
      <c r="C10" s="35">
        <v>1520</v>
      </c>
      <c r="D10" s="35">
        <v>80</v>
      </c>
      <c r="E10" s="35">
        <f>C10+D10</f>
        <v>1600</v>
      </c>
      <c r="F10" s="35">
        <v>1600</v>
      </c>
      <c r="G10" s="14" t="s">
        <v>13</v>
      </c>
      <c r="H10" s="36">
        <v>0</v>
      </c>
      <c r="I10" s="16">
        <f>H10/E10</f>
        <v>0</v>
      </c>
      <c r="J10" s="20">
        <f>H10/F10</f>
        <v>0</v>
      </c>
      <c r="K10" s="21"/>
    </row>
    <row r="11" spans="1:11" ht="16.5" customHeight="1">
      <c r="A11" s="60" t="s">
        <v>9</v>
      </c>
      <c r="B11" s="61"/>
      <c r="C11" s="5">
        <f>C10</f>
        <v>1520</v>
      </c>
      <c r="D11" s="5">
        <f aca="true" t="shared" si="0" ref="D11:J11">D10</f>
        <v>80</v>
      </c>
      <c r="E11" s="5">
        <f t="shared" si="0"/>
        <v>1600</v>
      </c>
      <c r="F11" s="5">
        <f t="shared" si="0"/>
        <v>1600</v>
      </c>
      <c r="G11" s="5" t="str">
        <f>G10</f>
        <v>Выполнена экспертиза проекта. Заключен контракт на СМР.</v>
      </c>
      <c r="H11" s="5">
        <f>H10</f>
        <v>0</v>
      </c>
      <c r="I11" s="5">
        <f t="shared" si="0"/>
        <v>0</v>
      </c>
      <c r="J11" s="5">
        <f t="shared" si="0"/>
        <v>0</v>
      </c>
      <c r="K11" s="22"/>
    </row>
    <row r="12" spans="1:11" ht="39.75" customHeight="1">
      <c r="A12" s="3" t="s">
        <v>6</v>
      </c>
      <c r="B12" s="4" t="s">
        <v>21</v>
      </c>
      <c r="C12" s="35">
        <v>0</v>
      </c>
      <c r="D12" s="35">
        <v>258</v>
      </c>
      <c r="E12" s="35">
        <v>258</v>
      </c>
      <c r="F12" s="35">
        <v>258</v>
      </c>
      <c r="G12" s="14" t="s">
        <v>12</v>
      </c>
      <c r="H12" s="39">
        <v>258</v>
      </c>
      <c r="I12" s="16">
        <f>H12/E12*100</f>
        <v>100</v>
      </c>
      <c r="J12" s="20">
        <f>H12/F12*100</f>
        <v>100</v>
      </c>
      <c r="K12" s="41" t="s">
        <v>12</v>
      </c>
    </row>
    <row r="13" spans="1:11" ht="39" customHeight="1">
      <c r="A13" s="3" t="s">
        <v>7</v>
      </c>
      <c r="B13" s="4" t="s">
        <v>8</v>
      </c>
      <c r="C13" s="35">
        <v>0</v>
      </c>
      <c r="D13" s="35">
        <v>68</v>
      </c>
      <c r="E13" s="35">
        <v>68</v>
      </c>
      <c r="F13" s="35">
        <v>68</v>
      </c>
      <c r="G13" s="14" t="s">
        <v>12</v>
      </c>
      <c r="H13" s="40">
        <v>68</v>
      </c>
      <c r="I13" s="16">
        <f>H13/E13*100</f>
        <v>100</v>
      </c>
      <c r="J13" s="20">
        <f>H13/F13*100</f>
        <v>100</v>
      </c>
      <c r="K13" s="21" t="s">
        <v>35</v>
      </c>
    </row>
    <row r="14" spans="1:11" ht="17.25" customHeight="1">
      <c r="A14" s="62" t="s">
        <v>10</v>
      </c>
      <c r="B14" s="63"/>
      <c r="C14" s="38">
        <f aca="true" t="shared" si="1" ref="C14:H14">C12+C13</f>
        <v>0</v>
      </c>
      <c r="D14" s="38">
        <f t="shared" si="1"/>
        <v>326</v>
      </c>
      <c r="E14" s="38">
        <f t="shared" si="1"/>
        <v>326</v>
      </c>
      <c r="F14" s="38">
        <f t="shared" si="1"/>
        <v>326</v>
      </c>
      <c r="G14" s="38" t="e">
        <f t="shared" si="1"/>
        <v>#VALUE!</v>
      </c>
      <c r="H14" s="38">
        <f t="shared" si="1"/>
        <v>326</v>
      </c>
      <c r="I14" s="38">
        <f>H14/E14*100</f>
        <v>100</v>
      </c>
      <c r="J14" s="38">
        <f>H14/F14*100</f>
        <v>100</v>
      </c>
      <c r="K14" s="23"/>
    </row>
    <row r="15" spans="1:11" ht="19.5" customHeight="1" thickBot="1">
      <c r="A15" s="64" t="s">
        <v>11</v>
      </c>
      <c r="B15" s="65"/>
      <c r="C15" s="17">
        <f aca="true" t="shared" si="2" ref="C15:H15">C11+C14</f>
        <v>1520</v>
      </c>
      <c r="D15" s="17">
        <f t="shared" si="2"/>
        <v>406</v>
      </c>
      <c r="E15" s="17">
        <f t="shared" si="2"/>
        <v>1926</v>
      </c>
      <c r="F15" s="17">
        <f t="shared" si="2"/>
        <v>1926</v>
      </c>
      <c r="G15" s="17" t="e">
        <f t="shared" si="2"/>
        <v>#VALUE!</v>
      </c>
      <c r="H15" s="17">
        <f t="shared" si="2"/>
        <v>326</v>
      </c>
      <c r="I15" s="17">
        <f>H15/E15*100</f>
        <v>16.926272066458985</v>
      </c>
      <c r="J15" s="17">
        <f>H15/F15*100</f>
        <v>16.926272066458985</v>
      </c>
      <c r="K15" s="24"/>
    </row>
    <row r="16" spans="1:11" ht="12.75" hidden="1">
      <c r="A16" s="6"/>
      <c r="B16" s="6"/>
      <c r="C16" s="6"/>
      <c r="D16" s="6"/>
      <c r="E16" s="6"/>
      <c r="F16" s="6"/>
      <c r="G16" s="6"/>
      <c r="H16" s="6"/>
      <c r="I16" s="6"/>
      <c r="J16" s="6"/>
      <c r="K16" s="25"/>
    </row>
    <row r="17" spans="1:10" ht="12.75" hidden="1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2.75" hidden="1">
      <c r="A18" s="66" t="s">
        <v>24</v>
      </c>
      <c r="B18" s="66"/>
      <c r="C18" s="66"/>
      <c r="D18" s="66"/>
      <c r="E18" s="66"/>
      <c r="F18" s="66"/>
      <c r="G18" s="66"/>
      <c r="H18" s="7"/>
      <c r="I18" s="7"/>
      <c r="J18" s="7"/>
    </row>
    <row r="19" spans="1:10" ht="12.75" hidden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38.25" customHeight="1" hidden="1">
      <c r="A20" s="55" t="s">
        <v>14</v>
      </c>
      <c r="B20" s="56"/>
      <c r="C20" s="8" t="s">
        <v>20</v>
      </c>
      <c r="D20" s="8"/>
      <c r="E20" s="8" t="s">
        <v>18</v>
      </c>
      <c r="F20" s="6"/>
      <c r="G20" s="6"/>
      <c r="H20" s="6"/>
      <c r="I20" s="6"/>
      <c r="J20" s="6"/>
    </row>
    <row r="21" spans="1:10" ht="48.75" customHeight="1" hidden="1">
      <c r="A21" s="42" t="s">
        <v>23</v>
      </c>
      <c r="B21" s="43"/>
      <c r="C21" s="18">
        <v>103827</v>
      </c>
      <c r="D21" s="18"/>
      <c r="E21" s="15" t="s">
        <v>15</v>
      </c>
      <c r="F21" s="6"/>
      <c r="G21" s="6"/>
      <c r="H21" s="6"/>
      <c r="I21" s="6"/>
      <c r="J21" s="6"/>
    </row>
    <row r="22" spans="1:10" ht="31.5" customHeight="1" hidden="1">
      <c r="A22" s="42" t="s">
        <v>16</v>
      </c>
      <c r="B22" s="43"/>
      <c r="C22" s="18">
        <v>173724</v>
      </c>
      <c r="D22" s="18"/>
      <c r="E22" s="15" t="s">
        <v>15</v>
      </c>
      <c r="F22" s="6"/>
      <c r="G22" s="6"/>
      <c r="H22" s="6"/>
      <c r="I22" s="6"/>
      <c r="J22" s="6"/>
    </row>
    <row r="23" spans="1:10" ht="33.75" customHeight="1" hidden="1">
      <c r="A23" s="42" t="s">
        <v>17</v>
      </c>
      <c r="B23" s="43"/>
      <c r="C23" s="18">
        <v>75668</v>
      </c>
      <c r="D23" s="18"/>
      <c r="E23" s="15" t="s">
        <v>15</v>
      </c>
      <c r="F23" s="6"/>
      <c r="G23" s="6"/>
      <c r="H23" s="6"/>
      <c r="I23" s="6"/>
      <c r="J23" s="6"/>
    </row>
    <row r="24" spans="1:10" ht="30" customHeight="1" hidden="1">
      <c r="A24" s="42" t="s">
        <v>19</v>
      </c>
      <c r="B24" s="43"/>
      <c r="C24" s="9">
        <v>3559</v>
      </c>
      <c r="D24" s="9"/>
      <c r="E24" s="10" t="s">
        <v>15</v>
      </c>
      <c r="F24" s="6"/>
      <c r="G24" s="6"/>
      <c r="H24" s="6"/>
      <c r="I24" s="6"/>
      <c r="J24" s="6"/>
    </row>
    <row r="25" spans="1:10" ht="30" customHeight="1" hidden="1">
      <c r="A25" s="11"/>
      <c r="B25" s="11"/>
      <c r="C25" s="12"/>
      <c r="D25" s="12"/>
      <c r="E25" s="13"/>
      <c r="F25" s="6"/>
      <c r="G25" s="6"/>
      <c r="H25" s="6"/>
      <c r="I25" s="6"/>
      <c r="J25" s="6"/>
    </row>
    <row r="26" spans="1:10" ht="30" customHeight="1" hidden="1">
      <c r="A26" s="11"/>
      <c r="B26" s="11"/>
      <c r="C26" s="12"/>
      <c r="D26" s="12"/>
      <c r="E26" s="13"/>
      <c r="F26" s="6"/>
      <c r="G26" s="6"/>
      <c r="H26" s="6"/>
      <c r="I26" s="6"/>
      <c r="J26" s="6"/>
    </row>
    <row r="27" ht="76.5" customHeight="1">
      <c r="B27" s="2"/>
    </row>
    <row r="28" spans="2:10" ht="33" customHeight="1">
      <c r="B28" s="67"/>
      <c r="C28" s="67"/>
      <c r="D28" s="26"/>
      <c r="F28" s="44"/>
      <c r="G28" s="44"/>
      <c r="H28" s="44"/>
      <c r="I28" s="44"/>
      <c r="J28" s="44"/>
    </row>
    <row r="37" spans="1:2" ht="12.75">
      <c r="A37" s="58"/>
      <c r="B37" s="59"/>
    </row>
    <row r="38" spans="1:2" ht="12.75">
      <c r="A38" s="57"/>
      <c r="B38" s="57"/>
    </row>
  </sheetData>
  <sheetProtection selectLockedCells="1" selectUnlockedCells="1"/>
  <mergeCells count="27">
    <mergeCell ref="K7:K8"/>
    <mergeCell ref="C9:D9"/>
    <mergeCell ref="A1:K1"/>
    <mergeCell ref="A2:K2"/>
    <mergeCell ref="A3:K3"/>
    <mergeCell ref="A4:K4"/>
    <mergeCell ref="B7:B8"/>
    <mergeCell ref="E7:E8"/>
    <mergeCell ref="F7:F8"/>
    <mergeCell ref="A38:B38"/>
    <mergeCell ref="A37:B37"/>
    <mergeCell ref="A11:B11"/>
    <mergeCell ref="A14:B14"/>
    <mergeCell ref="A22:B22"/>
    <mergeCell ref="A23:B23"/>
    <mergeCell ref="A24:B24"/>
    <mergeCell ref="A15:B15"/>
    <mergeCell ref="A18:G18"/>
    <mergeCell ref="B28:C28"/>
    <mergeCell ref="A21:B21"/>
    <mergeCell ref="F28:J28"/>
    <mergeCell ref="H7:H8"/>
    <mergeCell ref="J7:J8"/>
    <mergeCell ref="C7:D7"/>
    <mergeCell ref="A7:A8"/>
    <mergeCell ref="I7:I8"/>
    <mergeCell ref="A20:B20"/>
  </mergeCells>
  <printOptions/>
  <pageMargins left="0.3937007874015748" right="0.3937007874015748" top="0.1968503937007874" bottom="0" header="0.5118110236220472" footer="0.5118110236220472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Suprunova_NS</cp:lastModifiedBy>
  <cp:lastPrinted>2011-04-18T11:33:09Z</cp:lastPrinted>
  <dcterms:modified xsi:type="dcterms:W3CDTF">2011-12-01T04:58:29Z</dcterms:modified>
  <cp:category/>
  <cp:version/>
  <cp:contentType/>
  <cp:contentStatus/>
</cp:coreProperties>
</file>