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5" i="1" l="1"/>
  <c r="F55" i="1"/>
  <c r="E55" i="1"/>
  <c r="G60" i="1"/>
  <c r="H60" i="1" s="1"/>
  <c r="F60" i="1"/>
  <c r="E60" i="1"/>
  <c r="H67" i="1"/>
  <c r="H65" i="1"/>
  <c r="H72" i="1"/>
  <c r="H70" i="1"/>
  <c r="H47" i="1"/>
  <c r="H42" i="1"/>
  <c r="I34" i="1"/>
  <c r="H34" i="1"/>
  <c r="I30" i="1"/>
  <c r="H30" i="1"/>
  <c r="I26" i="1"/>
  <c r="H26" i="1"/>
  <c r="I22" i="1"/>
  <c r="H22" i="1"/>
  <c r="I18" i="1"/>
  <c r="H18" i="1"/>
  <c r="H55" i="1" l="1"/>
</calcChain>
</file>

<file path=xl/sharedStrings.xml><?xml version="1.0" encoding="utf-8"?>
<sst xmlns="http://schemas.openxmlformats.org/spreadsheetml/2006/main" count="156" uniqueCount="75">
  <si>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</si>
  <si>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</si>
  <si>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</si>
  <si>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</si>
  <si>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</si>
  <si>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</si>
  <si>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</si>
  <si>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</si>
  <si>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</si>
  <si>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</si>
  <si>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</si>
  <si>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</si>
  <si>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</si>
  <si>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(гр.6- гр.7)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</si>
  <si>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</si>
  <si>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</si>
  <si>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</si>
  <si>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</si>
  <si>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</si>
  <si>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</si>
  <si>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</si>
  <si>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</si>
  <si>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</si>
  <si>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</si>
  <si>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</si>
  <si>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</si>
  <si>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</si>
  <si>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</si>
  <si>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</si>
  <si>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Примечания*</t>
  </si>
  <si>
    <t>01 октября</t>
  </si>
  <si>
    <t>2015 г.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</si>
  <si>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</si>
  <si>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</si>
  <si>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</si>
  <si>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r>
      <t>Задача</t>
    </r>
    <r>
      <rPr>
        <sz val="10"/>
        <color theme="1"/>
        <rFont val="Times New Roman"/>
        <family val="1"/>
        <charset val="204"/>
      </rPr>
      <t xml:space="preserve"> «Совершенствование системы управления муниципальным имуществом </t>
    </r>
  </si>
  <si>
    <t>1</t>
  </si>
  <si>
    <t>ДМСиГ</t>
  </si>
  <si>
    <t>Обновление сведений об объектах муниципальной собственности (сопровождение бухгалтерских программ, обучение специалистов Департамента</t>
  </si>
  <si>
    <t>2</t>
  </si>
  <si>
    <t>Уплата налогов, сборов, взносов в фонд капитального ремонта общего имущества в многоквартирных домах и других обязательных платежей установленных законодательством в отношении муниципального имущества и прочих расходов по содержанию муниципального имущества и др.</t>
  </si>
  <si>
    <t>3</t>
  </si>
  <si>
    <t>Осуществление работ по проведению технической инвентаризации и паспортизации объектов муниципальной собственности</t>
  </si>
  <si>
    <t>Определение рыночной стоимости объектов муниципальной собственности</t>
  </si>
  <si>
    <t>4</t>
  </si>
  <si>
    <t>5</t>
  </si>
  <si>
    <t>Формирование земельных участков: (межевание и постановка на государственный кадастровый учет)</t>
  </si>
  <si>
    <t>6</t>
  </si>
  <si>
    <t>Обеспечение страховой защиты муниципального имущества</t>
  </si>
  <si>
    <t>7</t>
  </si>
  <si>
    <t>Приобретение и содержание муниципального имущества</t>
  </si>
  <si>
    <t>ДЖКиСК</t>
  </si>
  <si>
    <t>8</t>
  </si>
  <si>
    <t>Организационно-техническое и финансовое обеспечение департамента</t>
  </si>
  <si>
    <t>Администрация города Югорска (отдел по бухгалтерскому учету и отчетности)</t>
  </si>
  <si>
    <t>9</t>
  </si>
  <si>
    <t>Изъятие земельных участков для муниципальных нужд</t>
  </si>
  <si>
    <t xml:space="preserve">Оплата за сопровождение программного комплекса SAUMI;
Предоставление права (обслуживание) использования программы для ЭВМ Системы «Контур - Экстерн», обучение специалистов. Низкое исполнение связано с разработкой модуля электронной отчетности по программному комплексу SAUMI  для дальнейшей интеграции в ТИС Югра (оплата планируется в IV квартале). 
</t>
  </si>
  <si>
    <t xml:space="preserve">Оплата транспортного налога, оплата взносов  в фонд капитального ремонта общего имущества в многоквартирных домах, оплата 1,5% за найм жилых помещений по начислению, сбору и перечислению платежей нанимателей многоквартирных домах, оплата штрафа за налоговое правонарушение, расходы по исполнительному листу </t>
  </si>
  <si>
    <t>Оплата контрактов по паспортизации и инвентаризации объектов муниципальной собственности</t>
  </si>
  <si>
    <t xml:space="preserve">Оплата за оценку рыночной стоимости муниципального имущества и годовой арендной платы </t>
  </si>
  <si>
    <t xml:space="preserve">Оплата будет производится в IV квартале 2015 году по факту выполненных работ (межевание и постановке на кадастровый учет земельных участков) </t>
  </si>
  <si>
    <t>Ответственный исполнитель (ДМСиГ)</t>
  </si>
  <si>
    <t xml:space="preserve">Соисполнитель 1 (Администрация города Югорска (отдел по бухгалтерскому учету и отчетности))
</t>
  </si>
  <si>
    <t xml:space="preserve">Соисполнитель 2 (ДЖКиСК)
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</si>
  <si>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Котлова А.В.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(182)</t>
    </r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</si>
  <si>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(телефон)    </t>
  </si>
  <si>
    <t>Отдел по бухгалтерскому учету</t>
  </si>
  <si>
    <t>и отчетности администрации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</si>
  <si>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   5-00-47</t>
    </r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</si>
  <si>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>_________     ___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     7-43-03</t>
    </r>
  </si>
  <si>
    <r>
      <t>Дата составления отчета __</t>
    </r>
    <r>
      <rPr>
        <u/>
        <sz val="11"/>
        <color rgb="FF26282F"/>
        <rFont val="Times New Roman"/>
        <family val="1"/>
        <charset val="204"/>
      </rPr>
      <t>02</t>
    </r>
    <r>
      <rPr>
        <sz val="11"/>
        <color rgb="FF26282F"/>
        <rFont val="Times New Roman"/>
        <family val="1"/>
        <charset val="204"/>
      </rPr>
      <t>__/_____</t>
    </r>
    <r>
      <rPr>
        <u/>
        <sz val="11"/>
        <color rgb="FF26282F"/>
        <rFont val="Times New Roman"/>
        <family val="1"/>
        <charset val="204"/>
      </rPr>
      <t>октября</t>
    </r>
    <r>
      <rPr>
        <sz val="11"/>
        <color rgb="FF26282F"/>
        <rFont val="Times New Roman"/>
        <family val="1"/>
        <charset val="204"/>
      </rPr>
      <t>_________/</t>
    </r>
    <r>
      <rPr>
        <u/>
        <sz val="11"/>
        <color rgb="FF26282F"/>
        <rFont val="Times New Roman"/>
        <family val="1"/>
        <charset val="204"/>
      </rPr>
      <t>2015 год</t>
    </r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</si>
  <si>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  (подпись)                              (телефон)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</si>
  <si>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(подпись)                           (телефон)</t>
  </si>
  <si>
    <t>Оплата услуг по проведению капитальных ремонтов муниципальных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</si>
</sst>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р_.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9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workbookViewId="0">
      <selection activeCell="A49" sqref="A49:A52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5.28515625" style="18" customWidth="1"/>
    <col min="5" max="5" width="17.85546875" customWidth="1"/>
    <col min="6" max="6" width="15.5703125" customWidth="1"/>
    <col min="7" max="7" width="16.570312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x14ac:dyDescent="0.25">
      <c r="A3" s="12"/>
      <c r="B3" s="12"/>
      <c r="C3" s="12"/>
      <c r="D3" s="17" t="s">
        <v>23</v>
      </c>
      <c r="E3" s="1" t="s">
        <v>24</v>
      </c>
      <c r="F3" s="13" t="s">
        <v>30</v>
      </c>
      <c r="G3" s="14" t="s">
        <v>31</v>
      </c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33" t="s">
        <v>32</v>
      </c>
      <c r="B5" s="33"/>
      <c r="C5" s="33"/>
      <c r="D5" s="33"/>
    </row>
    <row r="6" spans="1:10" x14ac:dyDescent="0.25">
      <c r="A6" s="32" t="s">
        <v>2</v>
      </c>
      <c r="B6" s="32"/>
      <c r="C6" s="32"/>
      <c r="D6" s="32"/>
    </row>
    <row r="7" spans="1:10" x14ac:dyDescent="0.25">
      <c r="A7" s="34" t="s">
        <v>33</v>
      </c>
      <c r="B7" s="34"/>
      <c r="C7" s="34"/>
      <c r="D7" s="34"/>
    </row>
    <row r="8" spans="1:10" x14ac:dyDescent="0.25">
      <c r="A8" s="32" t="s">
        <v>3</v>
      </c>
      <c r="B8" s="32"/>
      <c r="C8" s="32"/>
      <c r="D8" s="32"/>
    </row>
    <row r="9" spans="1:10" ht="15.75" x14ac:dyDescent="0.25">
      <c r="A9" s="2" t="s">
        <v>4</v>
      </c>
      <c r="G9" s="11"/>
    </row>
    <row r="10" spans="1:10" ht="27.75" customHeight="1" x14ac:dyDescent="0.25">
      <c r="A10" s="29" t="s">
        <v>5</v>
      </c>
      <c r="B10" s="29" t="s">
        <v>6</v>
      </c>
      <c r="C10" s="29" t="s">
        <v>7</v>
      </c>
      <c r="D10" s="30" t="s">
        <v>8</v>
      </c>
      <c r="E10" s="29" t="s">
        <v>9</v>
      </c>
      <c r="F10" s="55" t="s">
        <v>10</v>
      </c>
      <c r="G10" s="24" t="s">
        <v>25</v>
      </c>
      <c r="H10" s="28" t="s">
        <v>11</v>
      </c>
      <c r="I10" s="29"/>
      <c r="J10" s="29" t="s">
        <v>29</v>
      </c>
    </row>
    <row r="11" spans="1:10" ht="35.25" customHeight="1" x14ac:dyDescent="0.25">
      <c r="A11" s="29"/>
      <c r="B11" s="29"/>
      <c r="C11" s="29"/>
      <c r="D11" s="30"/>
      <c r="E11" s="29"/>
      <c r="F11" s="55"/>
      <c r="G11" s="25"/>
      <c r="H11" s="10" t="s">
        <v>12</v>
      </c>
      <c r="I11" s="8" t="s">
        <v>14</v>
      </c>
      <c r="J11" s="29"/>
    </row>
    <row r="12" spans="1:10" ht="31.5" customHeight="1" x14ac:dyDescent="0.25">
      <c r="A12" s="29"/>
      <c r="B12" s="29"/>
      <c r="C12" s="29"/>
      <c r="D12" s="30"/>
      <c r="E12" s="29"/>
      <c r="F12" s="55"/>
      <c r="G12" s="26"/>
      <c r="H12" s="10" t="s">
        <v>13</v>
      </c>
      <c r="I12" s="8" t="s">
        <v>15</v>
      </c>
      <c r="J12" s="29"/>
    </row>
    <row r="13" spans="1:10" x14ac:dyDescent="0.25">
      <c r="A13" s="8">
        <v>1</v>
      </c>
      <c r="B13" s="8">
        <v>2</v>
      </c>
      <c r="C13" s="8">
        <v>3</v>
      </c>
      <c r="D13" s="19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40.5" customHeight="1" x14ac:dyDescent="0.25">
      <c r="A14" s="56" t="s">
        <v>34</v>
      </c>
      <c r="B14" s="57"/>
      <c r="C14" s="57"/>
      <c r="D14" s="57"/>
      <c r="E14" s="57"/>
      <c r="F14" s="57"/>
      <c r="G14" s="57"/>
      <c r="H14" s="57"/>
      <c r="I14" s="57"/>
      <c r="J14" s="58"/>
    </row>
    <row r="15" spans="1:10" x14ac:dyDescent="0.25">
      <c r="A15" s="8"/>
      <c r="B15" s="27" t="s">
        <v>35</v>
      </c>
      <c r="C15" s="27"/>
      <c r="D15" s="27"/>
      <c r="E15" s="27"/>
      <c r="F15" s="27"/>
      <c r="G15" s="27"/>
      <c r="H15" s="27"/>
      <c r="I15" s="27"/>
      <c r="J15" s="27"/>
    </row>
    <row r="16" spans="1:10" ht="49.5" customHeight="1" x14ac:dyDescent="0.25">
      <c r="A16" s="66" t="s">
        <v>36</v>
      </c>
      <c r="B16" s="63" t="s">
        <v>38</v>
      </c>
      <c r="C16" s="60" t="s">
        <v>37</v>
      </c>
      <c r="D16" s="23" t="s">
        <v>16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"/>
    </row>
    <row r="17" spans="1:10" ht="48" customHeight="1" x14ac:dyDescent="0.25">
      <c r="A17" s="67"/>
      <c r="B17" s="64"/>
      <c r="C17" s="61"/>
      <c r="D17" s="23" t="s">
        <v>18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15"/>
    </row>
    <row r="18" spans="1:10" ht="220.5" customHeight="1" x14ac:dyDescent="0.25">
      <c r="A18" s="67"/>
      <c r="B18" s="64"/>
      <c r="C18" s="61"/>
      <c r="D18" s="23" t="s">
        <v>19</v>
      </c>
      <c r="E18" s="101">
        <v>800</v>
      </c>
      <c r="F18" s="90">
        <v>800</v>
      </c>
      <c r="G18" s="90">
        <v>157.6</v>
      </c>
      <c r="H18" s="90">
        <f>F18-G18</f>
        <v>642.4</v>
      </c>
      <c r="I18" s="90">
        <f>G18/F18*100</f>
        <v>19.7</v>
      </c>
      <c r="J18" s="91" t="s">
        <v>57</v>
      </c>
    </row>
    <row r="19" spans="1:10" ht="51" customHeight="1" x14ac:dyDescent="0.25">
      <c r="A19" s="68"/>
      <c r="B19" s="65"/>
      <c r="C19" s="62"/>
      <c r="D19" s="23" t="s">
        <v>20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15"/>
    </row>
    <row r="20" spans="1:10" ht="49.5" customHeight="1" x14ac:dyDescent="0.25">
      <c r="A20" s="70" t="s">
        <v>39</v>
      </c>
      <c r="B20" s="73" t="s">
        <v>40</v>
      </c>
      <c r="C20" s="60" t="s">
        <v>37</v>
      </c>
      <c r="D20" s="23" t="s">
        <v>16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15"/>
    </row>
    <row r="21" spans="1:10" ht="50.25" customHeight="1" x14ac:dyDescent="0.25">
      <c r="A21" s="71"/>
      <c r="B21" s="74"/>
      <c r="C21" s="61"/>
      <c r="D21" s="23" t="s">
        <v>18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15"/>
    </row>
    <row r="22" spans="1:10" ht="159" customHeight="1" x14ac:dyDescent="0.25">
      <c r="A22" s="71"/>
      <c r="B22" s="74"/>
      <c r="C22" s="61"/>
      <c r="D22" s="23" t="s">
        <v>19</v>
      </c>
      <c r="E22" s="90">
        <v>11038.2</v>
      </c>
      <c r="F22" s="90">
        <v>11038.2</v>
      </c>
      <c r="G22" s="90">
        <v>6455.5</v>
      </c>
      <c r="H22" s="90">
        <f t="shared" ref="H19:H34" si="0">F22-G22</f>
        <v>4582.7000000000007</v>
      </c>
      <c r="I22" s="90">
        <f t="shared" ref="I19:I34" si="1">G22/F22*100</f>
        <v>58.48326719936221</v>
      </c>
      <c r="J22" s="91" t="s">
        <v>58</v>
      </c>
    </row>
    <row r="23" spans="1:10" ht="51.75" customHeight="1" x14ac:dyDescent="0.25">
      <c r="A23" s="71"/>
      <c r="B23" s="75"/>
      <c r="C23" s="62"/>
      <c r="D23" s="23" t="s">
        <v>20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15"/>
    </row>
    <row r="24" spans="1:10" ht="51" customHeight="1" x14ac:dyDescent="0.25">
      <c r="A24" s="77" t="s">
        <v>41</v>
      </c>
      <c r="B24" s="73" t="s">
        <v>42</v>
      </c>
      <c r="C24" s="60" t="s">
        <v>37</v>
      </c>
      <c r="D24" s="23" t="s">
        <v>16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15"/>
    </row>
    <row r="25" spans="1:10" ht="53.25" customHeight="1" x14ac:dyDescent="0.25">
      <c r="A25" s="78"/>
      <c r="B25" s="74"/>
      <c r="C25" s="61"/>
      <c r="D25" s="23" t="s">
        <v>18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15"/>
    </row>
    <row r="26" spans="1:10" ht="63" customHeight="1" x14ac:dyDescent="0.25">
      <c r="A26" s="78"/>
      <c r="B26" s="74"/>
      <c r="C26" s="61"/>
      <c r="D26" s="23" t="s">
        <v>19</v>
      </c>
      <c r="E26" s="90">
        <v>3000</v>
      </c>
      <c r="F26" s="90">
        <v>3000</v>
      </c>
      <c r="G26" s="90">
        <v>2049.8000000000002</v>
      </c>
      <c r="H26" s="90">
        <f t="shared" si="0"/>
        <v>950.19999999999982</v>
      </c>
      <c r="I26" s="92">
        <f t="shared" si="1"/>
        <v>68.326666666666668</v>
      </c>
      <c r="J26" s="94" t="s">
        <v>59</v>
      </c>
    </row>
    <row r="27" spans="1:10" ht="51.75" customHeight="1" x14ac:dyDescent="0.25">
      <c r="A27" s="79"/>
      <c r="B27" s="75"/>
      <c r="C27" s="62"/>
      <c r="D27" s="23" t="s">
        <v>20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3"/>
    </row>
    <row r="28" spans="1:10" ht="52.5" customHeight="1" x14ac:dyDescent="0.25">
      <c r="A28" s="77" t="s">
        <v>44</v>
      </c>
      <c r="B28" s="73" t="s">
        <v>43</v>
      </c>
      <c r="C28" s="60" t="s">
        <v>37</v>
      </c>
      <c r="D28" s="23" t="s">
        <v>16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15"/>
    </row>
    <row r="29" spans="1:10" ht="54" customHeight="1" x14ac:dyDescent="0.25">
      <c r="A29" s="78"/>
      <c r="B29" s="74"/>
      <c r="C29" s="61"/>
      <c r="D29" s="23" t="s">
        <v>18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15"/>
    </row>
    <row r="30" spans="1:10" ht="56.25" customHeight="1" x14ac:dyDescent="0.25">
      <c r="A30" s="78"/>
      <c r="B30" s="74"/>
      <c r="C30" s="61"/>
      <c r="D30" s="23" t="s">
        <v>19</v>
      </c>
      <c r="E30" s="90">
        <v>800</v>
      </c>
      <c r="F30" s="90">
        <v>800</v>
      </c>
      <c r="G30" s="90">
        <v>543.20000000000005</v>
      </c>
      <c r="H30" s="90">
        <f t="shared" si="0"/>
        <v>256.79999999999995</v>
      </c>
      <c r="I30" s="92">
        <f t="shared" si="1"/>
        <v>67.900000000000006</v>
      </c>
      <c r="J30" s="91" t="s">
        <v>60</v>
      </c>
    </row>
    <row r="31" spans="1:10" ht="52.5" customHeight="1" x14ac:dyDescent="0.25">
      <c r="A31" s="79"/>
      <c r="B31" s="75"/>
      <c r="C31" s="62"/>
      <c r="D31" s="23" t="s">
        <v>20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15"/>
    </row>
    <row r="32" spans="1:10" ht="52.5" customHeight="1" x14ac:dyDescent="0.25">
      <c r="A32" s="80" t="s">
        <v>45</v>
      </c>
      <c r="B32" s="73" t="s">
        <v>46</v>
      </c>
      <c r="C32" s="60" t="s">
        <v>37</v>
      </c>
      <c r="D32" s="23" t="s">
        <v>16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15"/>
    </row>
    <row r="33" spans="1:10" ht="55.5" customHeight="1" x14ac:dyDescent="0.25">
      <c r="A33" s="76"/>
      <c r="B33" s="74"/>
      <c r="C33" s="61"/>
      <c r="D33" s="23" t="s">
        <v>18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15"/>
    </row>
    <row r="34" spans="1:10" ht="69.75" customHeight="1" x14ac:dyDescent="0.25">
      <c r="A34" s="76"/>
      <c r="B34" s="74"/>
      <c r="C34" s="61"/>
      <c r="D34" s="23" t="s">
        <v>19</v>
      </c>
      <c r="E34" s="90">
        <v>561.84</v>
      </c>
      <c r="F34" s="90">
        <v>561.84</v>
      </c>
      <c r="G34" s="90">
        <v>0</v>
      </c>
      <c r="H34" s="90">
        <f t="shared" si="0"/>
        <v>561.84</v>
      </c>
      <c r="I34" s="92">
        <f t="shared" si="1"/>
        <v>0</v>
      </c>
      <c r="J34" s="91" t="s">
        <v>61</v>
      </c>
    </row>
    <row r="35" spans="1:10" ht="52.5" customHeight="1" x14ac:dyDescent="0.25">
      <c r="A35" s="81"/>
      <c r="B35" s="75"/>
      <c r="C35" s="62"/>
      <c r="D35" s="23" t="s">
        <v>20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15"/>
    </row>
    <row r="36" spans="1:10" ht="50.25" customHeight="1" x14ac:dyDescent="0.25">
      <c r="A36" s="66" t="s">
        <v>47</v>
      </c>
      <c r="B36" s="82" t="s">
        <v>48</v>
      </c>
      <c r="C36" s="60" t="s">
        <v>37</v>
      </c>
      <c r="D36" s="23" t="s">
        <v>16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15"/>
    </row>
    <row r="37" spans="1:10" ht="55.5" customHeight="1" x14ac:dyDescent="0.25">
      <c r="A37" s="67"/>
      <c r="B37" s="64"/>
      <c r="C37" s="61"/>
      <c r="D37" s="23" t="s">
        <v>18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15"/>
    </row>
    <row r="38" spans="1:10" ht="53.25" customHeight="1" x14ac:dyDescent="0.25">
      <c r="A38" s="67"/>
      <c r="B38" s="64"/>
      <c r="C38" s="61"/>
      <c r="D38" s="23" t="s">
        <v>19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15"/>
    </row>
    <row r="39" spans="1:10" ht="51.75" customHeight="1" x14ac:dyDescent="0.25">
      <c r="A39" s="68"/>
      <c r="B39" s="65"/>
      <c r="C39" s="62"/>
      <c r="D39" s="23" t="s">
        <v>20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15"/>
    </row>
    <row r="40" spans="1:10" ht="52.5" customHeight="1" x14ac:dyDescent="0.25">
      <c r="A40" s="83" t="s">
        <v>49</v>
      </c>
      <c r="B40" s="73" t="s">
        <v>50</v>
      </c>
      <c r="C40" s="59" t="s">
        <v>37</v>
      </c>
      <c r="D40" s="23" t="s">
        <v>16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15"/>
    </row>
    <row r="41" spans="1:10" ht="52.5" customHeight="1" x14ac:dyDescent="0.25">
      <c r="A41" s="76"/>
      <c r="B41" s="74"/>
      <c r="C41" s="59" t="s">
        <v>37</v>
      </c>
      <c r="D41" s="23" t="s">
        <v>18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15"/>
    </row>
    <row r="42" spans="1:10" ht="51" customHeight="1" x14ac:dyDescent="0.25">
      <c r="A42" s="76"/>
      <c r="B42" s="74"/>
      <c r="C42" s="85" t="s">
        <v>51</v>
      </c>
      <c r="D42" s="84" t="s">
        <v>19</v>
      </c>
      <c r="E42" s="90">
        <v>5286.1</v>
      </c>
      <c r="F42" s="90">
        <v>5286.1</v>
      </c>
      <c r="G42" s="90">
        <v>1963.8</v>
      </c>
      <c r="H42" s="90">
        <f>F42-G42</f>
        <v>3322.3</v>
      </c>
      <c r="I42" s="89">
        <v>37.15</v>
      </c>
      <c r="J42" s="91" t="s">
        <v>74</v>
      </c>
    </row>
    <row r="43" spans="1:10" ht="42.75" customHeight="1" x14ac:dyDescent="0.25">
      <c r="A43" s="76"/>
      <c r="B43" s="74"/>
      <c r="C43" s="59" t="s">
        <v>37</v>
      </c>
      <c r="D43" s="23" t="s">
        <v>19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15"/>
    </row>
    <row r="44" spans="1:10" ht="45.75" customHeight="1" x14ac:dyDescent="0.25">
      <c r="A44" s="81"/>
      <c r="B44" s="75"/>
      <c r="C44" s="59" t="s">
        <v>37</v>
      </c>
      <c r="D44" s="23" t="s">
        <v>20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15"/>
    </row>
    <row r="45" spans="1:10" ht="48.75" customHeight="1" x14ac:dyDescent="0.25">
      <c r="A45" s="70" t="s">
        <v>52</v>
      </c>
      <c r="B45" s="73" t="s">
        <v>53</v>
      </c>
      <c r="C45" s="59" t="s">
        <v>37</v>
      </c>
      <c r="D45" s="23" t="s">
        <v>16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15"/>
    </row>
    <row r="46" spans="1:10" ht="52.5" customHeight="1" x14ac:dyDescent="0.25">
      <c r="A46" s="71"/>
      <c r="B46" s="74"/>
      <c r="C46" s="59" t="s">
        <v>37</v>
      </c>
      <c r="D46" s="23" t="s">
        <v>18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15"/>
    </row>
    <row r="47" spans="1:10" ht="75.75" customHeight="1" x14ac:dyDescent="0.25">
      <c r="A47" s="71"/>
      <c r="B47" s="74"/>
      <c r="C47" s="59" t="s">
        <v>54</v>
      </c>
      <c r="D47" s="23" t="s">
        <v>19</v>
      </c>
      <c r="E47" s="90">
        <v>38148</v>
      </c>
      <c r="F47" s="90">
        <v>38148</v>
      </c>
      <c r="G47" s="90">
        <v>31175.84</v>
      </c>
      <c r="H47" s="90">
        <f>F47-G47</f>
        <v>6972.16</v>
      </c>
      <c r="I47" s="89">
        <v>81.72</v>
      </c>
      <c r="J47" s="15"/>
    </row>
    <row r="48" spans="1:10" ht="54" customHeight="1" x14ac:dyDescent="0.25">
      <c r="A48" s="72"/>
      <c r="B48" s="75"/>
      <c r="C48" s="59" t="s">
        <v>37</v>
      </c>
      <c r="D48" s="23" t="s">
        <v>20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15"/>
    </row>
    <row r="49" spans="1:10" ht="44.25" customHeight="1" x14ac:dyDescent="0.25">
      <c r="A49" s="70" t="s">
        <v>55</v>
      </c>
      <c r="B49" s="73" t="s">
        <v>56</v>
      </c>
      <c r="C49" s="69" t="s">
        <v>37</v>
      </c>
      <c r="D49" s="23" t="s">
        <v>16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15"/>
    </row>
    <row r="50" spans="1:10" ht="52.5" customHeight="1" x14ac:dyDescent="0.25">
      <c r="A50" s="71"/>
      <c r="B50" s="74"/>
      <c r="C50" s="61"/>
      <c r="D50" s="23" t="s">
        <v>18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15"/>
    </row>
    <row r="51" spans="1:10" ht="51.75" customHeight="1" x14ac:dyDescent="0.25">
      <c r="A51" s="71"/>
      <c r="B51" s="74"/>
      <c r="C51" s="61"/>
      <c r="D51" s="23" t="s">
        <v>19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15"/>
    </row>
    <row r="52" spans="1:10" ht="38.25" customHeight="1" thickBot="1" x14ac:dyDescent="0.3">
      <c r="A52" s="86"/>
      <c r="B52" s="87"/>
      <c r="C52" s="88"/>
      <c r="D52" s="23" t="s">
        <v>20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15"/>
    </row>
    <row r="53" spans="1:10" s="18" customFormat="1" ht="26.25" customHeight="1" thickBot="1" x14ac:dyDescent="0.3">
      <c r="A53" s="45" t="s">
        <v>26</v>
      </c>
      <c r="B53" s="46"/>
      <c r="C53" s="47"/>
      <c r="D53" s="21" t="s">
        <v>16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21" t="s">
        <v>17</v>
      </c>
    </row>
    <row r="54" spans="1:10" s="18" customFormat="1" ht="39" thickBot="1" x14ac:dyDescent="0.3">
      <c r="A54" s="48"/>
      <c r="B54" s="49"/>
      <c r="C54" s="50"/>
      <c r="D54" s="21" t="s">
        <v>18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21" t="s">
        <v>17</v>
      </c>
    </row>
    <row r="55" spans="1:10" s="18" customFormat="1" ht="19.5" customHeight="1" thickBot="1" x14ac:dyDescent="0.3">
      <c r="A55" s="48"/>
      <c r="B55" s="49"/>
      <c r="C55" s="50"/>
      <c r="D55" s="21" t="s">
        <v>19</v>
      </c>
      <c r="E55" s="100">
        <f>SUM(E16:E54)</f>
        <v>59634.14</v>
      </c>
      <c r="F55" s="100">
        <f>SUM(F16:F54)</f>
        <v>59634.14</v>
      </c>
      <c r="G55" s="100">
        <f>SUM(G16:G54)</f>
        <v>42345.740000000005</v>
      </c>
      <c r="H55" s="100">
        <f>SUM(H16:H54)</f>
        <v>17288.400000000001</v>
      </c>
      <c r="I55" s="21">
        <v>71.010000000000005</v>
      </c>
      <c r="J55" s="21" t="s">
        <v>17</v>
      </c>
    </row>
    <row r="56" spans="1:10" s="18" customFormat="1" ht="39" thickBot="1" x14ac:dyDescent="0.3">
      <c r="A56" s="51"/>
      <c r="B56" s="52"/>
      <c r="C56" s="53"/>
      <c r="D56" s="21" t="s">
        <v>20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21" t="s">
        <v>17</v>
      </c>
    </row>
    <row r="57" spans="1:10" s="18" customFormat="1" x14ac:dyDescent="0.25">
      <c r="A57" s="54" t="s">
        <v>21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0" s="18" customFormat="1" ht="25.5" x14ac:dyDescent="0.25">
      <c r="A58" s="30" t="s">
        <v>62</v>
      </c>
      <c r="B58" s="30"/>
      <c r="C58" s="30"/>
      <c r="D58" s="20" t="s">
        <v>16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22" t="s">
        <v>17</v>
      </c>
    </row>
    <row r="59" spans="1:10" s="18" customFormat="1" ht="38.25" x14ac:dyDescent="0.25">
      <c r="A59" s="30"/>
      <c r="B59" s="30"/>
      <c r="C59" s="30"/>
      <c r="D59" s="20" t="s">
        <v>18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22" t="s">
        <v>17</v>
      </c>
    </row>
    <row r="60" spans="1:10" s="18" customFormat="1" ht="15" customHeight="1" x14ac:dyDescent="0.25">
      <c r="A60" s="30"/>
      <c r="B60" s="30"/>
      <c r="C60" s="30"/>
      <c r="D60" s="20" t="s">
        <v>19</v>
      </c>
      <c r="E60" s="97">
        <f>E18+E22+E26+E30+E34</f>
        <v>16200.04</v>
      </c>
      <c r="F60" s="97">
        <f>F18+F22+F26+F30+F34</f>
        <v>16200.04</v>
      </c>
      <c r="G60" s="97">
        <f>G18+G22+G26+G30+G34</f>
        <v>9206.1000000000022</v>
      </c>
      <c r="H60" s="97">
        <f>F60-G60</f>
        <v>6993.9399999999987</v>
      </c>
      <c r="I60" s="97">
        <v>56.83</v>
      </c>
      <c r="J60" s="22"/>
    </row>
    <row r="61" spans="1:10" s="18" customFormat="1" ht="38.25" x14ac:dyDescent="0.25">
      <c r="A61" s="30"/>
      <c r="B61" s="30"/>
      <c r="C61" s="30"/>
      <c r="D61" s="20" t="s">
        <v>20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22" t="s">
        <v>17</v>
      </c>
    </row>
    <row r="62" spans="1:10" s="18" customFormat="1" x14ac:dyDescent="0.25">
      <c r="A62" s="30"/>
      <c r="B62" s="30"/>
      <c r="C62" s="30"/>
      <c r="D62" s="20" t="s">
        <v>22</v>
      </c>
      <c r="E62" s="97">
        <v>16200.04</v>
      </c>
      <c r="F62" s="97">
        <v>16200.04</v>
      </c>
      <c r="G62" s="97">
        <v>9206.1</v>
      </c>
      <c r="H62" s="97">
        <v>6993.94</v>
      </c>
      <c r="I62" s="97">
        <v>56.83</v>
      </c>
      <c r="J62" s="22" t="s">
        <v>17</v>
      </c>
    </row>
    <row r="63" spans="1:10" s="18" customFormat="1" ht="25.5" customHeight="1" x14ac:dyDescent="0.25">
      <c r="A63" s="36" t="s">
        <v>63</v>
      </c>
      <c r="B63" s="37"/>
      <c r="C63" s="38"/>
      <c r="D63" s="20" t="s">
        <v>16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22" t="s">
        <v>17</v>
      </c>
    </row>
    <row r="64" spans="1:10" s="18" customFormat="1" ht="38.25" customHeight="1" x14ac:dyDescent="0.25">
      <c r="A64" s="39"/>
      <c r="B64" s="40"/>
      <c r="C64" s="41"/>
      <c r="D64" s="20" t="s">
        <v>18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22" t="s">
        <v>17</v>
      </c>
    </row>
    <row r="65" spans="1:10" s="18" customFormat="1" ht="21.75" customHeight="1" x14ac:dyDescent="0.25">
      <c r="A65" s="39"/>
      <c r="B65" s="40"/>
      <c r="C65" s="41"/>
      <c r="D65" s="20" t="s">
        <v>19</v>
      </c>
      <c r="E65" s="98">
        <v>38148</v>
      </c>
      <c r="F65" s="98">
        <v>38148</v>
      </c>
      <c r="G65" s="98">
        <v>31175.84</v>
      </c>
      <c r="H65" s="98">
        <f>F65-G65</f>
        <v>6972.16</v>
      </c>
      <c r="I65" s="98">
        <v>81.72</v>
      </c>
      <c r="J65" s="22" t="s">
        <v>17</v>
      </c>
    </row>
    <row r="66" spans="1:10" s="18" customFormat="1" ht="38.25" x14ac:dyDescent="0.25">
      <c r="A66" s="39"/>
      <c r="B66" s="40"/>
      <c r="C66" s="41"/>
      <c r="D66" s="20" t="s">
        <v>20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22" t="s">
        <v>17</v>
      </c>
    </row>
    <row r="67" spans="1:10" s="18" customFormat="1" x14ac:dyDescent="0.25">
      <c r="A67" s="42"/>
      <c r="B67" s="43"/>
      <c r="C67" s="44"/>
      <c r="D67" s="20" t="s">
        <v>22</v>
      </c>
      <c r="E67" s="99">
        <v>38148</v>
      </c>
      <c r="F67" s="99">
        <v>38148</v>
      </c>
      <c r="G67" s="99">
        <v>31175.84</v>
      </c>
      <c r="H67" s="99">
        <f>F67-G67</f>
        <v>6972.16</v>
      </c>
      <c r="I67" s="99">
        <v>81.72</v>
      </c>
      <c r="J67" s="22" t="s">
        <v>17</v>
      </c>
    </row>
    <row r="68" spans="1:10" s="18" customFormat="1" ht="25.5" x14ac:dyDescent="0.25">
      <c r="A68" s="36" t="s">
        <v>64</v>
      </c>
      <c r="B68" s="37"/>
      <c r="C68" s="38"/>
      <c r="D68" s="20" t="s">
        <v>16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22" t="s">
        <v>17</v>
      </c>
    </row>
    <row r="69" spans="1:10" s="18" customFormat="1" ht="38.25" x14ac:dyDescent="0.25">
      <c r="A69" s="39"/>
      <c r="B69" s="40"/>
      <c r="C69" s="41"/>
      <c r="D69" s="20" t="s">
        <v>18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22" t="s">
        <v>17</v>
      </c>
    </row>
    <row r="70" spans="1:10" s="18" customFormat="1" ht="20.25" customHeight="1" x14ac:dyDescent="0.25">
      <c r="A70" s="39"/>
      <c r="B70" s="40"/>
      <c r="C70" s="41"/>
      <c r="D70" s="20" t="s">
        <v>19</v>
      </c>
      <c r="E70" s="99">
        <v>5286.1</v>
      </c>
      <c r="F70" s="99">
        <v>5286.1</v>
      </c>
      <c r="G70" s="99">
        <v>1963.8</v>
      </c>
      <c r="H70" s="99">
        <f>F70-G70</f>
        <v>3322.3</v>
      </c>
      <c r="I70" s="99">
        <v>37.15</v>
      </c>
      <c r="J70" s="22" t="s">
        <v>17</v>
      </c>
    </row>
    <row r="71" spans="1:10" s="18" customFormat="1" ht="38.25" customHeight="1" x14ac:dyDescent="0.25">
      <c r="A71" s="39"/>
      <c r="B71" s="40"/>
      <c r="C71" s="41"/>
      <c r="D71" s="20" t="s">
        <v>20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22" t="s">
        <v>17</v>
      </c>
    </row>
    <row r="72" spans="1:10" s="18" customFormat="1" ht="17.25" customHeight="1" x14ac:dyDescent="0.25">
      <c r="A72" s="42"/>
      <c r="B72" s="43"/>
      <c r="C72" s="44"/>
      <c r="D72" s="20" t="s">
        <v>22</v>
      </c>
      <c r="E72" s="99">
        <v>5286.1</v>
      </c>
      <c r="F72" s="99">
        <v>5286.1</v>
      </c>
      <c r="G72" s="99">
        <v>1963.8</v>
      </c>
      <c r="H72" s="99">
        <f>F72-G72</f>
        <v>3322.3</v>
      </c>
      <c r="I72" s="99">
        <v>37.15</v>
      </c>
      <c r="J72" s="22" t="s">
        <v>17</v>
      </c>
    </row>
    <row r="73" spans="1:10" ht="12.75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10.5" customHeight="1" x14ac:dyDescent="0.25">
      <c r="A74" s="3"/>
    </row>
    <row r="75" spans="1:10" ht="15.75" x14ac:dyDescent="0.25">
      <c r="A75" s="5" t="s">
        <v>65</v>
      </c>
    </row>
    <row r="76" spans="1:10" x14ac:dyDescent="0.25">
      <c r="A76" s="4" t="s">
        <v>72</v>
      </c>
    </row>
    <row r="77" spans="1:10" x14ac:dyDescent="0.25">
      <c r="A77" s="4"/>
    </row>
    <row r="78" spans="1:10" x14ac:dyDescent="0.25">
      <c r="A78" s="4"/>
    </row>
    <row r="79" spans="1:10" ht="15.75" x14ac:dyDescent="0.25">
      <c r="A79" s="102" t="s">
        <v>67</v>
      </c>
      <c r="B79" s="102"/>
    </row>
    <row r="80" spans="1:10" ht="15.75" x14ac:dyDescent="0.25">
      <c r="A80" s="5" t="s">
        <v>68</v>
      </c>
    </row>
    <row r="81" spans="1:1" ht="15.75" x14ac:dyDescent="0.25">
      <c r="A81" s="5" t="s">
        <v>69</v>
      </c>
    </row>
    <row r="82" spans="1:1" x14ac:dyDescent="0.25">
      <c r="A82" s="4" t="s">
        <v>66</v>
      </c>
    </row>
    <row r="83" spans="1:1" x14ac:dyDescent="0.25">
      <c r="A83" s="4" t="s">
        <v>27</v>
      </c>
    </row>
    <row r="84" spans="1:1" ht="15.75" x14ac:dyDescent="0.25">
      <c r="A84" s="5" t="s">
        <v>70</v>
      </c>
    </row>
    <row r="85" spans="1:1" x14ac:dyDescent="0.25">
      <c r="A85" s="4" t="s">
        <v>73</v>
      </c>
    </row>
    <row r="86" spans="1:1" x14ac:dyDescent="0.25">
      <c r="A86" s="4" t="s">
        <v>28</v>
      </c>
    </row>
    <row r="87" spans="1:1" ht="6" customHeight="1" x14ac:dyDescent="0.25">
      <c r="A87" s="6"/>
    </row>
    <row r="88" spans="1:1" x14ac:dyDescent="0.25">
      <c r="A88" s="7" t="s">
        <v>71</v>
      </c>
    </row>
  </sheetData>
  <mergeCells count="49">
    <mergeCell ref="A79:B79"/>
    <mergeCell ref="A49:A52"/>
    <mergeCell ref="B49:B52"/>
    <mergeCell ref="C49:C52"/>
    <mergeCell ref="B40:B44"/>
    <mergeCell ref="A40:A44"/>
    <mergeCell ref="B45:B48"/>
    <mergeCell ref="A45:A48"/>
    <mergeCell ref="C32:C35"/>
    <mergeCell ref="B32:B35"/>
    <mergeCell ref="A32:A35"/>
    <mergeCell ref="B36:B39"/>
    <mergeCell ref="A36:A39"/>
    <mergeCell ref="C36:C39"/>
    <mergeCell ref="A24:A27"/>
    <mergeCell ref="C24:C27"/>
    <mergeCell ref="B28:B31"/>
    <mergeCell ref="A28:A31"/>
    <mergeCell ref="C28:C31"/>
    <mergeCell ref="A73:J73"/>
    <mergeCell ref="A63:C67"/>
    <mergeCell ref="A68:C72"/>
    <mergeCell ref="A53:C56"/>
    <mergeCell ref="A57:J57"/>
    <mergeCell ref="A58:C6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G10:G12"/>
    <mergeCell ref="A14:J14"/>
    <mergeCell ref="B15:J15"/>
    <mergeCell ref="H10:I10"/>
    <mergeCell ref="J10:J12"/>
    <mergeCell ref="A10:A12"/>
    <mergeCell ref="D10:D12"/>
    <mergeCell ref="B16:B19"/>
    <mergeCell ref="C16:C19"/>
    <mergeCell ref="A16:A19"/>
    <mergeCell ref="C20:C23"/>
    <mergeCell ref="A20:A23"/>
    <mergeCell ref="B20:B23"/>
    <mergeCell ref="B24:B2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2015-10-02T09:00:06Z</dcterms:modified>
</cp:coreProperties>
</file>