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оммуналка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<sst xmlns="http://schemas.openxmlformats.org/spreadsheetml/2006/main" count="39" uniqueCount="34">
  <si>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Информация</t>
  </si>
  <si>
    <t>Пункт, подпункт программы, подпрограммы</t>
  </si>
  <si>
    <t>Результат реализации мероприятий за отчетный период (выполнение целевых показателей)</t>
  </si>
  <si>
    <t>ВСЕГО</t>
  </si>
  <si>
    <t>Выполнена экспертиза проекта. Заключен контракт на СМР.</t>
  </si>
  <si>
    <t>Наименование программы</t>
  </si>
  <si>
    <t>90/10</t>
  </si>
  <si>
    <t>Развитие материально-технической базы социальной сферы ХМАО-Югры на 2006-2010г.</t>
  </si>
  <si>
    <t>Развитие МТБ дошкольных образовательных учреждений в ХМАО- Югре на 2007-2010г.</t>
  </si>
  <si>
    <t>Условие софинансирования,%</t>
  </si>
  <si>
    <t>Повышение безопасности дорожного движения в ХМАО-Югре на 2004-2010г.г.</t>
  </si>
  <si>
    <t>Объем финансирования на 2010 год, тыс.руб.</t>
  </si>
  <si>
    <t>Результат к плану по программе гр.6/гр.4, %</t>
  </si>
  <si>
    <t>Улучшение жилищных условий населения ХМАО-Югры на 2005-2015г. Подпрограмма "Проектирование и строительство инженерных сетей"</t>
  </si>
  <si>
    <t>Информация об участии в окружных программах в 2010 году</t>
  </si>
  <si>
    <t>окружной бюджет</t>
  </si>
  <si>
    <t>местный бюджет</t>
  </si>
  <si>
    <t>Мероприятия программы</t>
  </si>
  <si>
    <t>Источники финансирования, тыс.рублей:</t>
  </si>
  <si>
    <t>Утверждено по программе (план по программе), тыс.рублей</t>
  </si>
  <si>
    <t>Утверждено в бюджете (уточненный план), тыс.рублей</t>
  </si>
  <si>
    <t>Фактически исполнено, тыс.рублей</t>
  </si>
  <si>
    <t>Результат к уточненному плану   гр.6/гр.5, %</t>
  </si>
  <si>
    <t>за 1 полугодие 2011 года</t>
  </si>
  <si>
    <t>по финансированию и выполнению мероприятий ведомственной целевой программы</t>
  </si>
  <si>
    <t>1</t>
  </si>
  <si>
    <t>2</t>
  </si>
  <si>
    <t>3</t>
  </si>
  <si>
    <t>"Создание условий для улучшения качества предоставления коммунальных услуг в городе Югорске на 2011 год"</t>
  </si>
  <si>
    <t>Расширение ВОС</t>
  </si>
  <si>
    <t>Расширение КОС-7000</t>
  </si>
  <si>
    <t>Оплачена кредиторская задолженность</t>
  </si>
  <si>
    <t>Выполняются проектные работы</t>
  </si>
  <si>
    <t>Сети канализации (по ул.Заводской от ул.Студенческой до Художественно-Эстетической школы)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</si>
</sst>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8"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  <protection locked="0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7">
      <selection activeCell="B47" sqref="B47"/>
    </sheetView>
  </sheetViews>
  <sheetFormatPr defaultColWidth="9.140625" defaultRowHeight="12.75"/>
  <cols>
    <col min="1" max="1" width="9.421875" style="0" customWidth="1"/>
    <col min="2" max="2" width="28.7109375" style="0" customWidth="1"/>
    <col min="3" max="4" width="11.00390625" style="0" customWidth="1"/>
    <col min="5" max="5" width="12.8515625" style="0" customWidth="1"/>
    <col min="6" max="6" width="12.57421875" style="0" customWidth="1"/>
    <col min="7" max="7" width="7.28125" style="0" hidden="1" customWidth="1"/>
    <col min="8" max="8" width="11.28125" style="0" customWidth="1"/>
    <col min="9" max="9" width="12.7109375" style="0" customWidth="1"/>
    <col min="10" max="10" width="11.28125" style="0" customWidth="1"/>
    <col min="11" max="11" width="26.7109375" style="0" customWidth="1"/>
  </cols>
  <sheetData>
    <row r="1" spans="1:11" ht="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3.5" thickBot="1"/>
    <row r="7" spans="1:11" ht="65.25" customHeight="1">
      <c r="A7" s="66" t="s">
        <v>1</v>
      </c>
      <c r="B7" s="58" t="s">
        <v>17</v>
      </c>
      <c r="C7" s="64" t="s">
        <v>18</v>
      </c>
      <c r="D7" s="65"/>
      <c r="E7" s="58" t="s">
        <v>19</v>
      </c>
      <c r="F7" s="58" t="s">
        <v>20</v>
      </c>
      <c r="G7" s="14" t="s">
        <v>2</v>
      </c>
      <c r="H7" s="60" t="s">
        <v>21</v>
      </c>
      <c r="I7" s="68" t="s">
        <v>12</v>
      </c>
      <c r="J7" s="62" t="s">
        <v>22</v>
      </c>
      <c r="K7" s="52" t="s">
        <v>2</v>
      </c>
    </row>
    <row r="8" spans="1:11" ht="25.5" customHeight="1" thickBot="1">
      <c r="A8" s="67"/>
      <c r="B8" s="59"/>
      <c r="C8" s="37" t="s">
        <v>15</v>
      </c>
      <c r="D8" s="37" t="s">
        <v>16</v>
      </c>
      <c r="E8" s="59"/>
      <c r="F8" s="59"/>
      <c r="G8" s="38"/>
      <c r="H8" s="61"/>
      <c r="I8" s="69"/>
      <c r="J8" s="63"/>
      <c r="K8" s="53"/>
    </row>
    <row r="9" spans="1:11" ht="13.5" customHeight="1">
      <c r="A9" s="22">
        <v>1</v>
      </c>
      <c r="B9" s="16">
        <v>2</v>
      </c>
      <c r="C9" s="54">
        <v>3</v>
      </c>
      <c r="D9" s="55"/>
      <c r="E9" s="17">
        <v>4</v>
      </c>
      <c r="F9" s="17">
        <v>5</v>
      </c>
      <c r="G9" s="18"/>
      <c r="H9" s="25">
        <v>6</v>
      </c>
      <c r="I9" s="19">
        <v>7</v>
      </c>
      <c r="J9" s="20">
        <v>8</v>
      </c>
      <c r="K9" s="21">
        <v>9</v>
      </c>
    </row>
    <row r="10" spans="1:11" ht="34.5" customHeight="1">
      <c r="A10" s="41" t="s">
        <v>25</v>
      </c>
      <c r="B10" s="27" t="s">
        <v>29</v>
      </c>
      <c r="C10" s="43">
        <v>2563.4</v>
      </c>
      <c r="D10" s="43">
        <v>160.3</v>
      </c>
      <c r="E10" s="23">
        <f>C10+D10</f>
        <v>2723.7000000000003</v>
      </c>
      <c r="F10" s="23">
        <f>E10</f>
        <v>2723.7000000000003</v>
      </c>
      <c r="G10" s="10" t="s">
        <v>4</v>
      </c>
      <c r="H10" s="40">
        <f>577.6+D10</f>
        <v>737.9000000000001</v>
      </c>
      <c r="I10" s="12">
        <f>H10*100/E10</f>
        <v>27.091823622278522</v>
      </c>
      <c r="J10" s="12">
        <f>H10*100/F10</f>
        <v>27.091823622278522</v>
      </c>
      <c r="K10" s="35" t="s">
        <v>31</v>
      </c>
    </row>
    <row r="11" spans="1:11" ht="40.5" customHeight="1">
      <c r="A11" s="42" t="s">
        <v>26</v>
      </c>
      <c r="B11" s="28" t="s">
        <v>30</v>
      </c>
      <c r="C11" s="43">
        <v>3754.2</v>
      </c>
      <c r="D11" s="43">
        <v>234.7</v>
      </c>
      <c r="E11" s="23">
        <f>C11+D11</f>
        <v>3988.8999999999996</v>
      </c>
      <c r="F11" s="23">
        <f>E11</f>
        <v>3988.8999999999996</v>
      </c>
      <c r="G11" s="10"/>
      <c r="H11" s="40">
        <f>E11</f>
        <v>3988.8999999999996</v>
      </c>
      <c r="I11" s="12">
        <f>H11*100/E11</f>
        <v>100</v>
      </c>
      <c r="J11" s="12">
        <f>H11*100/F11</f>
        <v>100</v>
      </c>
      <c r="K11" s="35" t="s">
        <v>31</v>
      </c>
    </row>
    <row r="12" spans="1:11" ht="75.75" customHeight="1" thickBot="1">
      <c r="A12" s="42" t="s">
        <v>27</v>
      </c>
      <c r="B12" s="27" t="s">
        <v>33</v>
      </c>
      <c r="C12" s="23">
        <v>0</v>
      </c>
      <c r="D12" s="23">
        <v>1200</v>
      </c>
      <c r="E12" s="23">
        <f>C12+D12</f>
        <v>1200</v>
      </c>
      <c r="F12" s="23">
        <f>E12</f>
        <v>1200</v>
      </c>
      <c r="G12" s="10"/>
      <c r="H12" s="36">
        <v>65</v>
      </c>
      <c r="I12" s="12">
        <f>H12*100/E12</f>
        <v>5.416666666666667</v>
      </c>
      <c r="J12" s="12">
        <f>H12*100/F12</f>
        <v>5.416666666666667</v>
      </c>
      <c r="K12" s="35" t="s">
        <v>32</v>
      </c>
    </row>
    <row r="13" spans="1:11" ht="19.5" customHeight="1" thickBot="1">
      <c r="A13" s="31" t="s">
        <v>3</v>
      </c>
      <c r="B13" s="32"/>
      <c r="C13" s="44">
        <f aca="true" t="shared" si="0" ref="C13:H13">C10+C11+C12</f>
        <v>6317.6</v>
      </c>
      <c r="D13" s="44">
        <f t="shared" si="0"/>
        <v>1595</v>
      </c>
      <c r="E13" s="44">
        <f t="shared" si="0"/>
        <v>7912.6</v>
      </c>
      <c r="F13" s="44">
        <f t="shared" si="0"/>
        <v>7912.6</v>
      </c>
      <c r="G13" s="44" t="e">
        <f t="shared" si="0"/>
        <v>#VALUE!</v>
      </c>
      <c r="H13" s="44">
        <f t="shared" si="0"/>
        <v>4791.799999999999</v>
      </c>
      <c r="I13" s="33">
        <f>H13*100/E13</f>
        <v>60.55910825771553</v>
      </c>
      <c r="J13" s="33">
        <f>H13*100/F13</f>
        <v>60.55910825771553</v>
      </c>
      <c r="K13" s="34"/>
    </row>
    <row r="14" spans="1:11" ht="15" hidden="1">
      <c r="A14" s="2"/>
      <c r="B14" s="30"/>
      <c r="C14" s="2"/>
      <c r="D14" s="2"/>
      <c r="E14" s="2"/>
      <c r="F14" s="2"/>
      <c r="G14" s="2"/>
      <c r="H14" s="2"/>
      <c r="I14" s="2"/>
      <c r="J14" s="2"/>
      <c r="K14" s="15"/>
    </row>
    <row r="15" spans="1:10" ht="15" hidden="1">
      <c r="A15" s="2"/>
      <c r="B15" s="28"/>
      <c r="C15" s="2"/>
      <c r="D15" s="2"/>
      <c r="E15" s="2"/>
      <c r="F15" s="2"/>
      <c r="G15" s="2"/>
      <c r="H15" s="2"/>
      <c r="I15" s="2"/>
      <c r="J15" s="2"/>
    </row>
    <row r="16" spans="1:10" ht="12.75" customHeight="1" hidden="1">
      <c r="A16" s="3" t="s">
        <v>14</v>
      </c>
      <c r="B16" s="29"/>
      <c r="C16" s="3"/>
      <c r="D16" s="3"/>
      <c r="E16" s="3"/>
      <c r="F16" s="3"/>
      <c r="G16" s="3"/>
      <c r="H16" s="3"/>
      <c r="I16" s="3"/>
      <c r="J16" s="3"/>
    </row>
    <row r="17" spans="1:10" ht="15" hidden="1">
      <c r="A17" s="2"/>
      <c r="B17" s="29"/>
      <c r="C17" s="2"/>
      <c r="D17" s="2"/>
      <c r="E17" s="2"/>
      <c r="F17" s="2"/>
      <c r="G17" s="2"/>
      <c r="H17" s="2"/>
      <c r="I17" s="2"/>
      <c r="J17" s="2"/>
    </row>
    <row r="18" spans="1:10" ht="38.25" customHeight="1" hidden="1">
      <c r="A18" s="26" t="s">
        <v>5</v>
      </c>
      <c r="B18" s="29"/>
      <c r="C18" s="4" t="s">
        <v>11</v>
      </c>
      <c r="D18" s="4"/>
      <c r="E18" s="4" t="s">
        <v>9</v>
      </c>
      <c r="F18" s="2"/>
      <c r="G18" s="2"/>
      <c r="H18" s="2"/>
      <c r="I18" s="2"/>
      <c r="J18" s="2"/>
    </row>
    <row r="19" spans="1:10" ht="48.75" customHeight="1" hidden="1">
      <c r="A19" s="24" t="s">
        <v>13</v>
      </c>
      <c r="B19" s="29"/>
      <c r="C19" s="13">
        <v>103827</v>
      </c>
      <c r="D19" s="13"/>
      <c r="E19" s="11" t="s">
        <v>6</v>
      </c>
      <c r="F19" s="2"/>
      <c r="G19" s="2"/>
      <c r="H19" s="2"/>
      <c r="I19" s="2"/>
      <c r="J19" s="2"/>
    </row>
    <row r="20" spans="1:10" ht="31.5" customHeight="1" hidden="1">
      <c r="A20" s="24" t="s">
        <v>7</v>
      </c>
      <c r="B20" s="29"/>
      <c r="C20" s="13">
        <v>173724</v>
      </c>
      <c r="D20" s="13"/>
      <c r="E20" s="11" t="s">
        <v>6</v>
      </c>
      <c r="F20" s="2"/>
      <c r="G20" s="2"/>
      <c r="H20" s="2"/>
      <c r="I20" s="2"/>
      <c r="J20" s="2"/>
    </row>
    <row r="21" spans="1:10" ht="33.75" customHeight="1" hidden="1">
      <c r="A21" s="24" t="s">
        <v>8</v>
      </c>
      <c r="B21" s="29"/>
      <c r="C21" s="13">
        <v>75668</v>
      </c>
      <c r="D21" s="13"/>
      <c r="E21" s="11" t="s">
        <v>6</v>
      </c>
      <c r="F21" s="2"/>
      <c r="G21" s="2"/>
      <c r="H21" s="2"/>
      <c r="I21" s="2"/>
      <c r="J21" s="2"/>
    </row>
    <row r="22" spans="1:10" ht="30" customHeight="1" hidden="1">
      <c r="A22" s="24" t="s">
        <v>10</v>
      </c>
      <c r="B22" s="29"/>
      <c r="C22" s="5">
        <v>3559</v>
      </c>
      <c r="D22" s="5"/>
      <c r="E22" s="6" t="s">
        <v>6</v>
      </c>
      <c r="F22" s="2"/>
      <c r="G22" s="2"/>
      <c r="H22" s="2"/>
      <c r="I22" s="2"/>
      <c r="J22" s="2"/>
    </row>
    <row r="23" spans="1:10" ht="30" customHeight="1" hidden="1">
      <c r="A23" s="7"/>
      <c r="B23" s="29"/>
      <c r="C23" s="8"/>
      <c r="D23" s="8"/>
      <c r="E23" s="9"/>
      <c r="F23" s="2"/>
      <c r="G23" s="2"/>
      <c r="H23" s="2"/>
      <c r="I23" s="2"/>
      <c r="J23" s="2"/>
    </row>
    <row r="24" spans="1:10" ht="30" customHeight="1" hidden="1">
      <c r="A24" s="7"/>
      <c r="B24" s="29"/>
      <c r="C24" s="8"/>
      <c r="D24" s="8"/>
      <c r="E24" s="9"/>
      <c r="F24" s="2"/>
      <c r="G24" s="2"/>
      <c r="H24" s="2"/>
      <c r="I24" s="2"/>
      <c r="J24" s="2"/>
    </row>
    <row r="29" ht="12.75">
      <c r="E29" s="39"/>
    </row>
    <row r="31" spans="2:10" ht="15">
      <c r="B31" s="48"/>
      <c r="C31" s="48"/>
      <c r="D31" s="48"/>
      <c r="E31" s="46"/>
      <c r="F31" s="46"/>
      <c r="G31" s="46"/>
      <c r="H31" s="46"/>
      <c r="I31" s="49"/>
      <c r="J31" s="49"/>
    </row>
    <row r="32" spans="2:10" ht="15">
      <c r="B32" s="45"/>
      <c r="C32" s="45"/>
      <c r="D32" s="45"/>
      <c r="E32" s="46"/>
      <c r="F32" s="46"/>
      <c r="G32" s="46"/>
      <c r="H32" s="46"/>
      <c r="I32" s="47"/>
      <c r="J32" s="47"/>
    </row>
    <row r="33" spans="2:10" ht="15">
      <c r="B33" s="45"/>
      <c r="C33" s="45"/>
      <c r="D33" s="45"/>
      <c r="E33" s="46"/>
      <c r="F33" s="46"/>
      <c r="G33" s="46"/>
      <c r="H33" s="46"/>
      <c r="I33" s="47"/>
      <c r="J33" s="47"/>
    </row>
    <row r="34" spans="2:10" ht="15">
      <c r="B34" s="45"/>
      <c r="C34" s="45"/>
      <c r="D34" s="45"/>
      <c r="E34" s="46"/>
      <c r="F34" s="46"/>
      <c r="G34" s="46"/>
      <c r="H34" s="46"/>
      <c r="I34" s="47"/>
      <c r="J34" s="47"/>
    </row>
    <row r="35" spans="2:10" ht="15">
      <c r="B35" s="45"/>
      <c r="C35" s="45"/>
      <c r="D35" s="45"/>
      <c r="E35" s="46"/>
      <c r="F35" s="46"/>
      <c r="G35" s="46"/>
      <c r="H35" s="46"/>
      <c r="I35" s="47"/>
      <c r="J35" s="47"/>
    </row>
    <row r="36" spans="2:10" ht="15">
      <c r="B36" s="45"/>
      <c r="C36" s="45"/>
      <c r="D36" s="45"/>
      <c r="E36" s="46"/>
      <c r="F36" s="46"/>
      <c r="G36" s="46"/>
      <c r="H36" s="46"/>
      <c r="I36" s="47"/>
      <c r="J36" s="47"/>
    </row>
    <row r="37" spans="2:10" ht="15">
      <c r="B37" s="45"/>
      <c r="C37" s="45"/>
      <c r="D37" s="45"/>
      <c r="E37" s="46"/>
      <c r="F37" s="46"/>
      <c r="G37" s="46"/>
      <c r="H37" s="46"/>
      <c r="I37" s="47"/>
      <c r="J37" s="47"/>
    </row>
    <row r="39" spans="1:2" ht="12.75">
      <c r="A39" s="50"/>
      <c r="B39" s="50"/>
    </row>
    <row r="40" spans="1:3" ht="12.75">
      <c r="A40" s="51"/>
      <c r="B40" s="51"/>
      <c r="C40" s="51"/>
    </row>
  </sheetData>
  <sheetProtection selectLockedCells="1" selectUnlockedCells="1"/>
  <mergeCells count="18">
    <mergeCell ref="J7:J8"/>
    <mergeCell ref="C7:D7"/>
    <mergeCell ref="A7:A8"/>
    <mergeCell ref="I7:I8"/>
    <mergeCell ref="K7:K8"/>
    <mergeCell ref="C9:D9"/>
    <mergeCell ref="A1:K1"/>
    <mergeCell ref="A2:K2"/>
    <mergeCell ref="A3:K3"/>
    <mergeCell ref="A4:K4"/>
    <mergeCell ref="B7:B8"/>
    <mergeCell ref="E7:E8"/>
    <mergeCell ref="F7:F8"/>
    <mergeCell ref="H7:H8"/>
    <mergeCell ref="B31:D31"/>
    <mergeCell ref="I31:J31"/>
    <mergeCell ref="A39:B39"/>
    <mergeCell ref="A40:C40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Suprunova_NS</cp:lastModifiedBy>
  <cp:lastPrinted>2011-07-21T04:11:30Z</cp:lastPrinted>
  <dcterms:modified xsi:type="dcterms:W3CDTF">2011-11-30T08:48:54Z</dcterms:modified>
  <cp:category/>
  <cp:version/>
  <cp:contentType/>
  <cp:contentStatus/>
</cp:coreProperties>
</file>