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ДЕПАРТАМЕНТ  ФИНАНСОВ\Бюджет города на 2020-2022 годы\бюджетное управление\ГОТОВЫЕ МАТЕРИАЛЫ К ПРОЕКТУ БЮДЖЕТА 2020-2022гг\ГОТОВЫЕ МАТЕРИАЛЫ К ПРОЕКТУ БЮДЖЕТА 2020-2022гг\"/>
    </mc:Choice>
  </mc:AlternateContent>
  <bookViews>
    <workbookView xWindow="0" yWindow="0" windowWidth="19200" windowHeight="11028"/>
  </bookViews>
  <sheets>
    <sheet name="Инвестиции" sheetId="11" r:id="rId1"/>
  </sheets>
  <definedNames>
    <definedName name="_xlnm.Print_Titles" localSheetId="0">Инвестиции!$6:$7</definedName>
    <definedName name="_xlnm.Print_Area" localSheetId="0">Инвестиции!$A$1:$E$45</definedName>
  </definedNames>
  <calcPr calcId="162913"/>
</workbook>
</file>

<file path=xl/calcChain.xml><?xml version="1.0" encoding="utf-8"?>
<calcChain xmlns="http://schemas.openxmlformats.org/spreadsheetml/2006/main">
  <c r="E8" i="11" l="1"/>
  <c r="D8" i="11"/>
  <c r="C8" i="11"/>
  <c r="C9" i="11"/>
  <c r="E10" i="11"/>
  <c r="D10" i="11"/>
  <c r="C10" i="11"/>
  <c r="E11" i="11"/>
  <c r="D11" i="11"/>
  <c r="C11" i="11"/>
  <c r="E34" i="11"/>
  <c r="D34" i="11"/>
  <c r="C34" i="11"/>
  <c r="E35" i="11"/>
  <c r="D35" i="11"/>
  <c r="C35" i="11"/>
  <c r="C38" i="11"/>
  <c r="E44" i="11"/>
  <c r="D44" i="11"/>
  <c r="C44" i="11"/>
  <c r="E37" i="11" l="1"/>
  <c r="D37" i="11"/>
  <c r="C37" i="11"/>
  <c r="E38" i="11"/>
  <c r="D38" i="11"/>
  <c r="E19" i="11" l="1"/>
  <c r="D19" i="11"/>
  <c r="E18" i="11"/>
  <c r="D18" i="11"/>
  <c r="C19" i="11"/>
  <c r="C18" i="11"/>
  <c r="E20" i="11"/>
  <c r="D20" i="11"/>
  <c r="C17" i="11" l="1"/>
  <c r="D17" i="11"/>
  <c r="E17" i="11"/>
  <c r="C20" i="11" l="1"/>
  <c r="C40" i="11" l="1"/>
  <c r="E43" i="11"/>
  <c r="D43" i="11"/>
  <c r="C43" i="11"/>
  <c r="E40" i="11"/>
  <c r="D40" i="11"/>
  <c r="E25" i="11"/>
  <c r="E15" i="11" s="1"/>
  <c r="D25" i="11"/>
  <c r="D15" i="11" s="1"/>
  <c r="C25" i="11"/>
  <c r="C15" i="11" s="1"/>
  <c r="E26" i="11"/>
  <c r="E16" i="11" s="1"/>
  <c r="D26" i="11"/>
  <c r="D16" i="11" s="1"/>
  <c r="C26" i="11"/>
  <c r="C16" i="11" s="1"/>
  <c r="E27" i="11"/>
  <c r="D27" i="11"/>
  <c r="C27" i="11"/>
  <c r="E36" i="11" l="1"/>
  <c r="E33" i="11"/>
  <c r="D36" i="11"/>
  <c r="C36" i="11"/>
  <c r="E24" i="11"/>
  <c r="D24" i="11"/>
  <c r="C24" i="11"/>
  <c r="C30" i="11"/>
  <c r="E30" i="11"/>
  <c r="C33" i="11" l="1"/>
  <c r="D33" i="11"/>
  <c r="E14" i="11"/>
  <c r="E9" i="11" s="1"/>
  <c r="D14" i="11"/>
  <c r="D9" i="11" s="1"/>
  <c r="D23" i="11"/>
  <c r="C14" i="11"/>
  <c r="C23" i="11"/>
  <c r="C13" i="11"/>
  <c r="E23" i="11"/>
  <c r="D30" i="11"/>
  <c r="D13" i="11" l="1"/>
  <c r="E13" i="11" l="1"/>
</calcChain>
</file>

<file path=xl/sharedStrings.xml><?xml version="1.0" encoding="utf-8"?>
<sst xmlns="http://schemas.openxmlformats.org/spreadsheetml/2006/main" count="61" uniqueCount="28">
  <si>
    <t>тыс. рублей</t>
  </si>
  <si>
    <t>Департамент жилищно - коммунального и строительного комплекса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</si>
  <si>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</si>
  <si>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Источники финансирования</t>
  </si>
  <si>
    <t>бюджет автономного округа</t>
  </si>
  <si>
    <t>местный бюджет</t>
  </si>
  <si>
    <t>всего</t>
  </si>
  <si>
    <t>в том числе</t>
  </si>
  <si>
    <t>Общий объем капитальных вложений</t>
  </si>
  <si>
    <t>Наименование главного распорядителя средств бюджета города Югорска, муниципальной программы города Югорска, подпрограммы, объекта капитального строительства</t>
  </si>
  <si>
    <t>федеральный бюджет</t>
  </si>
  <si>
    <t>Муниципальная программа "Развитие жилищной сферы"</t>
  </si>
  <si>
    <t>Объем бюджетных ассигнований</t>
  </si>
  <si>
    <t>2020 год</t>
  </si>
  <si>
    <t>2021 год</t>
  </si>
  <si>
    <t>Приобретение жилых помещений в рамках подпрограммы "Содействие развитию жилищного строительства"</t>
  </si>
  <si>
    <t>Муниципальная программа "Развитие образования"</t>
  </si>
  <si>
    <t>Подпрограмма "Развитие сети автомобильных дорог"</t>
  </si>
  <si>
    <t>Приобретение жилых помещений для детей - сирот и детей, оставшихся без попечения родителей, лиц из числа детей - сирот  и детей, оставшихся без попечения родителей в рамках подрограммы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</si>
  <si>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эффективности"</t>
  </si>
  <si>
    <t xml:space="preserve">Строительство сетей канализации 5, 7 микрорайонов </t>
  </si>
  <si>
    <t>Приложение 7 к пояснительной записке</t>
  </si>
  <si>
    <t>Информация об осуществлении бюджетных инвестиций
в объекты капитального строительства в 2020 - 2022 годах</t>
  </si>
  <si>
    <t>Приобретение в муниципальную собственность здания  для размещения общеобразовательной организации на 500 мест</t>
  </si>
  <si>
    <t>Сети водоснабжения 16 "А" МКР</t>
  </si>
  <si>
    <t>Реконструкция автомобильной дороги по улице Студенческая (участок от улицы Студенческая до улицы Декабристов)</t>
  </si>
  <si>
    <t>Муниципальная программа "Автомобильные дороги транспорт и городская среда "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</si>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</sst>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view="pageBreakPreview" zoomScale="80" zoomScaleNormal="100" zoomScaleSheetLayoutView="80" workbookViewId="0">
      <selection activeCell="C9" sqref="C9"/>
    </sheetView>
  </sheetViews>
  <sheetFormatPr defaultColWidth="9.109375" defaultRowHeight="15.6" x14ac:dyDescent="0.25"/>
  <cols>
    <col min="1" max="1" width="63.109375" style="4" customWidth="1"/>
    <col min="2" max="2" width="21.21875" style="4" customWidth="1"/>
    <col min="3" max="3" width="17" style="12" customWidth="1"/>
    <col min="4" max="4" width="15.77734375" style="4" customWidth="1"/>
    <col min="5" max="5" width="16" style="4" customWidth="1"/>
    <col min="6" max="16384" width="9.109375" style="4"/>
  </cols>
  <sheetData>
    <row r="1" spans="1:5" x14ac:dyDescent="0.25">
      <c r="A1" s="25" t="s">
        <v>21</v>
      </c>
      <c r="B1" s="25"/>
      <c r="C1" s="25"/>
      <c r="D1" s="25"/>
      <c r="E1" s="25"/>
    </row>
    <row r="3" spans="1:5" ht="32.25" customHeight="1" x14ac:dyDescent="0.25">
      <c r="A3" s="26" t="s">
        <v>22</v>
      </c>
      <c r="B3" s="26"/>
      <c r="C3" s="26"/>
      <c r="D3" s="26"/>
      <c r="E3" s="26"/>
    </row>
    <row r="4" spans="1:5" ht="0.75" customHeight="1" x14ac:dyDescent="0.25"/>
    <row r="5" spans="1:5" x14ac:dyDescent="0.25">
      <c r="E5" s="5" t="s">
        <v>0</v>
      </c>
    </row>
    <row r="6" spans="1:5" x14ac:dyDescent="0.25">
      <c r="A6" s="29" t="s">
        <v>9</v>
      </c>
      <c r="B6" s="29" t="s">
        <v>3</v>
      </c>
      <c r="C6" s="31" t="s">
        <v>12</v>
      </c>
      <c r="D6" s="32"/>
      <c r="E6" s="32"/>
    </row>
    <row r="7" spans="1:5" ht="47.25" customHeight="1" x14ac:dyDescent="0.25">
      <c r="A7" s="30"/>
      <c r="B7" s="30"/>
      <c r="C7" s="16" t="s">
        <v>13</v>
      </c>
      <c r="D7" s="15" t="s">
        <v>14</v>
      </c>
      <c r="E7" s="15" t="s">
        <v>27</v>
      </c>
    </row>
    <row r="8" spans="1:5" x14ac:dyDescent="0.25">
      <c r="A8" s="38" t="s">
        <v>8</v>
      </c>
      <c r="B8" s="17" t="s">
        <v>6</v>
      </c>
      <c r="C8" s="11">
        <f>C10+C11+C9</f>
        <v>184379.5</v>
      </c>
      <c r="D8" s="11">
        <f t="shared" ref="D8:E8" si="0">D10+D11+D9</f>
        <v>96704.7</v>
      </c>
      <c r="E8" s="11">
        <f t="shared" si="0"/>
        <v>713371.1</v>
      </c>
    </row>
    <row r="9" spans="1:5" ht="31.2" x14ac:dyDescent="0.25">
      <c r="A9" s="38"/>
      <c r="B9" s="17" t="s">
        <v>10</v>
      </c>
      <c r="C9" s="11">
        <f>C14</f>
        <v>1114.7</v>
      </c>
      <c r="D9" s="6">
        <f>D14</f>
        <v>2786.7</v>
      </c>
      <c r="E9" s="6">
        <f>E14</f>
        <v>5852.1</v>
      </c>
    </row>
    <row r="10" spans="1:5" ht="31.2" customHeight="1" x14ac:dyDescent="0.25">
      <c r="A10" s="40"/>
      <c r="B10" s="17" t="s">
        <v>4</v>
      </c>
      <c r="C10" s="11">
        <f>C15+C34</f>
        <v>150100.4</v>
      </c>
      <c r="D10" s="11">
        <f t="shared" ref="D10:E10" si="1">D15+D34</f>
        <v>69914.100000000006</v>
      </c>
      <c r="E10" s="11">
        <f t="shared" si="1"/>
        <v>672578.1</v>
      </c>
    </row>
    <row r="11" spans="1:5" ht="16.5" customHeight="1" x14ac:dyDescent="0.25">
      <c r="A11" s="40"/>
      <c r="B11" s="17" t="s">
        <v>5</v>
      </c>
      <c r="C11" s="11">
        <f>C16+C35</f>
        <v>33164.400000000001</v>
      </c>
      <c r="D11" s="11">
        <f t="shared" ref="D11:E11" si="2">D16+D35</f>
        <v>24003.9</v>
      </c>
      <c r="E11" s="11">
        <f t="shared" si="2"/>
        <v>34940.9</v>
      </c>
    </row>
    <row r="12" spans="1:5" x14ac:dyDescent="0.25">
      <c r="A12" s="17" t="s">
        <v>7</v>
      </c>
      <c r="B12" s="17"/>
      <c r="C12" s="11"/>
      <c r="D12" s="6"/>
      <c r="E12" s="6"/>
    </row>
    <row r="13" spans="1:5" x14ac:dyDescent="0.25">
      <c r="A13" s="39" t="s">
        <v>2</v>
      </c>
      <c r="B13" s="22" t="s">
        <v>6</v>
      </c>
      <c r="C13" s="11">
        <f>C15+C16</f>
        <v>89814.2</v>
      </c>
      <c r="D13" s="11">
        <f>D14+D15+D16</f>
        <v>76704.7</v>
      </c>
      <c r="E13" s="11">
        <f>E15+E16</f>
        <v>707519</v>
      </c>
    </row>
    <row r="14" spans="1:5" ht="30" customHeight="1" x14ac:dyDescent="0.25">
      <c r="A14" s="39"/>
      <c r="B14" s="22" t="s">
        <v>10</v>
      </c>
      <c r="C14" s="11">
        <f>C24</f>
        <v>1114.7</v>
      </c>
      <c r="D14" s="11">
        <f>D24</f>
        <v>2786.7</v>
      </c>
      <c r="E14" s="11">
        <f>E24</f>
        <v>5852.1</v>
      </c>
    </row>
    <row r="15" spans="1:5" ht="34.799999999999997" customHeight="1" x14ac:dyDescent="0.25">
      <c r="A15" s="39"/>
      <c r="B15" s="22" t="s">
        <v>4</v>
      </c>
      <c r="C15" s="11">
        <f>C25+C18</f>
        <v>84437.5</v>
      </c>
      <c r="D15" s="11">
        <f t="shared" ref="D15:E15" si="3">D25+D18</f>
        <v>69914.100000000006</v>
      </c>
      <c r="E15" s="11">
        <f t="shared" si="3"/>
        <v>672578.1</v>
      </c>
    </row>
    <row r="16" spans="1:5" ht="17.25" customHeight="1" x14ac:dyDescent="0.25">
      <c r="A16" s="39"/>
      <c r="B16" s="22" t="s">
        <v>5</v>
      </c>
      <c r="C16" s="11">
        <f>C19+C26</f>
        <v>5376.7</v>
      </c>
      <c r="D16" s="11">
        <f t="shared" ref="D16:E16" si="4">D19+D26</f>
        <v>4003.9</v>
      </c>
      <c r="E16" s="11">
        <f t="shared" si="4"/>
        <v>34940.9</v>
      </c>
    </row>
    <row r="17" spans="1:5" ht="22.2" customHeight="1" x14ac:dyDescent="0.25">
      <c r="A17" s="37" t="s">
        <v>16</v>
      </c>
      <c r="B17" s="23" t="s">
        <v>6</v>
      </c>
      <c r="C17" s="10">
        <f>C18+C19</f>
        <v>0</v>
      </c>
      <c r="D17" s="10">
        <f t="shared" ref="D17:E17" si="5">D18+D19</f>
        <v>0</v>
      </c>
      <c r="E17" s="10">
        <f t="shared" si="5"/>
        <v>618738.6</v>
      </c>
    </row>
    <row r="18" spans="1:5" ht="35.4" customHeight="1" x14ac:dyDescent="0.25">
      <c r="A18" s="35"/>
      <c r="B18" s="23" t="s">
        <v>4</v>
      </c>
      <c r="C18" s="10">
        <f>C21</f>
        <v>0</v>
      </c>
      <c r="D18" s="10">
        <f t="shared" ref="D18:E18" si="6">D21</f>
        <v>0</v>
      </c>
      <c r="E18" s="10">
        <f t="shared" si="6"/>
        <v>587801.59999999998</v>
      </c>
    </row>
    <row r="19" spans="1:5" ht="24" customHeight="1" x14ac:dyDescent="0.25">
      <c r="A19" s="36"/>
      <c r="B19" s="23" t="s">
        <v>5</v>
      </c>
      <c r="C19" s="10">
        <f>C22</f>
        <v>0</v>
      </c>
      <c r="D19" s="10">
        <f t="shared" ref="D19:E19" si="7">D22</f>
        <v>0</v>
      </c>
      <c r="E19" s="10">
        <f t="shared" si="7"/>
        <v>30937</v>
      </c>
    </row>
    <row r="20" spans="1:5" ht="21" customHeight="1" x14ac:dyDescent="0.25">
      <c r="A20" s="34" t="s">
        <v>23</v>
      </c>
      <c r="B20" s="24" t="s">
        <v>6</v>
      </c>
      <c r="C20" s="9">
        <f>C21+C22</f>
        <v>0</v>
      </c>
      <c r="D20" s="9">
        <f t="shared" ref="D20:E20" si="8">D21+D22</f>
        <v>0</v>
      </c>
      <c r="E20" s="9">
        <f t="shared" si="8"/>
        <v>618738.6</v>
      </c>
    </row>
    <row r="21" spans="1:5" ht="37.799999999999997" customHeight="1" x14ac:dyDescent="0.25">
      <c r="A21" s="35"/>
      <c r="B21" s="24" t="s">
        <v>4</v>
      </c>
      <c r="C21" s="9">
        <v>0</v>
      </c>
      <c r="D21" s="9">
        <v>0</v>
      </c>
      <c r="E21" s="9">
        <v>587801.59999999998</v>
      </c>
    </row>
    <row r="22" spans="1:5" ht="22.8" customHeight="1" x14ac:dyDescent="0.25">
      <c r="A22" s="36"/>
      <c r="B22" s="24" t="s">
        <v>5</v>
      </c>
      <c r="C22" s="9">
        <v>0</v>
      </c>
      <c r="D22" s="9">
        <v>0</v>
      </c>
      <c r="E22" s="9">
        <v>30937</v>
      </c>
    </row>
    <row r="23" spans="1:5" ht="17.25" customHeight="1" x14ac:dyDescent="0.25">
      <c r="A23" s="33" t="s">
        <v>11</v>
      </c>
      <c r="B23" s="23" t="s">
        <v>6</v>
      </c>
      <c r="C23" s="10">
        <f>C24+C25+C26</f>
        <v>90928.9</v>
      </c>
      <c r="D23" s="10">
        <f t="shared" ref="D23:E23" si="9">D24+D25+D26</f>
        <v>76704.7</v>
      </c>
      <c r="E23" s="10">
        <f t="shared" si="9"/>
        <v>94632.5</v>
      </c>
    </row>
    <row r="24" spans="1:5" ht="31.5" customHeight="1" x14ac:dyDescent="0.25">
      <c r="A24" s="28"/>
      <c r="B24" s="23" t="s">
        <v>10</v>
      </c>
      <c r="C24" s="10">
        <f t="shared" ref="C24:E24" si="10">C31</f>
        <v>1114.7</v>
      </c>
      <c r="D24" s="10">
        <f t="shared" si="10"/>
        <v>2786.7</v>
      </c>
      <c r="E24" s="10">
        <f t="shared" si="10"/>
        <v>5852.1</v>
      </c>
    </row>
    <row r="25" spans="1:5" ht="30" customHeight="1" x14ac:dyDescent="0.25">
      <c r="A25" s="28"/>
      <c r="B25" s="23" t="s">
        <v>4</v>
      </c>
      <c r="C25" s="10">
        <f>C32+C28</f>
        <v>84437.5</v>
      </c>
      <c r="D25" s="10">
        <f t="shared" ref="D25:E25" si="11">D32+D28</f>
        <v>69914.100000000006</v>
      </c>
      <c r="E25" s="10">
        <f t="shared" si="11"/>
        <v>84776.5</v>
      </c>
    </row>
    <row r="26" spans="1:5" ht="30" customHeight="1" x14ac:dyDescent="0.25">
      <c r="A26" s="28"/>
      <c r="B26" s="23" t="s">
        <v>5</v>
      </c>
      <c r="C26" s="10">
        <f>C29</f>
        <v>5376.7</v>
      </c>
      <c r="D26" s="10">
        <f t="shared" ref="D26:E26" si="12">D29</f>
        <v>4003.9</v>
      </c>
      <c r="E26" s="10">
        <f t="shared" si="12"/>
        <v>4003.9</v>
      </c>
    </row>
    <row r="27" spans="1:5" ht="18" customHeight="1" x14ac:dyDescent="0.25">
      <c r="A27" s="27" t="s">
        <v>15</v>
      </c>
      <c r="B27" s="24" t="s">
        <v>6</v>
      </c>
      <c r="C27" s="9">
        <f>C28+C29</f>
        <v>76809.599999999991</v>
      </c>
      <c r="D27" s="9">
        <f t="shared" ref="D27:E27" si="13">D28+D29</f>
        <v>57197.8</v>
      </c>
      <c r="E27" s="9">
        <f t="shared" si="13"/>
        <v>57197.8</v>
      </c>
    </row>
    <row r="28" spans="1:5" ht="37.200000000000003" customHeight="1" x14ac:dyDescent="0.25">
      <c r="A28" s="27"/>
      <c r="B28" s="24" t="s">
        <v>4</v>
      </c>
      <c r="C28" s="9">
        <v>71432.899999999994</v>
      </c>
      <c r="D28" s="9">
        <v>53193.9</v>
      </c>
      <c r="E28" s="9">
        <v>53193.9</v>
      </c>
    </row>
    <row r="29" spans="1:5" ht="19.5" customHeight="1" x14ac:dyDescent="0.25">
      <c r="A29" s="27"/>
      <c r="B29" s="24" t="s">
        <v>5</v>
      </c>
      <c r="C29" s="9">
        <v>5376.7</v>
      </c>
      <c r="D29" s="9">
        <v>4003.9</v>
      </c>
      <c r="E29" s="9">
        <v>4003.9</v>
      </c>
    </row>
    <row r="30" spans="1:5" x14ac:dyDescent="0.25">
      <c r="A30" s="27" t="s">
        <v>18</v>
      </c>
      <c r="B30" s="24" t="s">
        <v>6</v>
      </c>
      <c r="C30" s="9">
        <f>C31+C32</f>
        <v>14119.300000000001</v>
      </c>
      <c r="D30" s="9">
        <f>D31+D32</f>
        <v>19506.900000000001</v>
      </c>
      <c r="E30" s="9">
        <f>E31+E32</f>
        <v>37434.699999999997</v>
      </c>
    </row>
    <row r="31" spans="1:5" ht="30" customHeight="1" x14ac:dyDescent="0.25">
      <c r="A31" s="28"/>
      <c r="B31" s="24" t="s">
        <v>10</v>
      </c>
      <c r="C31" s="9">
        <v>1114.7</v>
      </c>
      <c r="D31" s="9">
        <v>2786.7</v>
      </c>
      <c r="E31" s="9">
        <v>5852.1</v>
      </c>
    </row>
    <row r="32" spans="1:5" ht="31.2" x14ac:dyDescent="0.25">
      <c r="A32" s="28"/>
      <c r="B32" s="24" t="s">
        <v>4</v>
      </c>
      <c r="C32" s="9">
        <v>13004.6</v>
      </c>
      <c r="D32" s="9">
        <v>16720.2</v>
      </c>
      <c r="E32" s="9">
        <v>31582.6</v>
      </c>
    </row>
    <row r="33" spans="1:5" ht="18" customHeight="1" x14ac:dyDescent="0.25">
      <c r="A33" s="38" t="s">
        <v>1</v>
      </c>
      <c r="B33" s="2" t="s">
        <v>6</v>
      </c>
      <c r="C33" s="11">
        <f>C34+C35</f>
        <v>93450.599999999991</v>
      </c>
      <c r="D33" s="11">
        <f t="shared" ref="D33:E33" si="14">D34+D35</f>
        <v>20000</v>
      </c>
      <c r="E33" s="11">
        <f t="shared" si="14"/>
        <v>0</v>
      </c>
    </row>
    <row r="34" spans="1:5" ht="34.200000000000003" customHeight="1" x14ac:dyDescent="0.25">
      <c r="A34" s="38"/>
      <c r="B34" s="2" t="s">
        <v>4</v>
      </c>
      <c r="C34" s="11">
        <f>C37</f>
        <v>65662.899999999994</v>
      </c>
      <c r="D34" s="11">
        <f t="shared" ref="D34:E34" si="15">D37</f>
        <v>0</v>
      </c>
      <c r="E34" s="11">
        <f t="shared" si="15"/>
        <v>0</v>
      </c>
    </row>
    <row r="35" spans="1:5" ht="20.25" customHeight="1" x14ac:dyDescent="0.25">
      <c r="A35" s="38"/>
      <c r="B35" s="2" t="s">
        <v>5</v>
      </c>
      <c r="C35" s="11">
        <f>C38+C43</f>
        <v>27787.7</v>
      </c>
      <c r="D35" s="11">
        <f t="shared" ref="D35:E35" si="16">D38+D43</f>
        <v>20000</v>
      </c>
      <c r="E35" s="11">
        <f t="shared" si="16"/>
        <v>0</v>
      </c>
    </row>
    <row r="36" spans="1:5" ht="16.2" x14ac:dyDescent="0.25">
      <c r="A36" s="41" t="s">
        <v>19</v>
      </c>
      <c r="B36" s="3" t="s">
        <v>6</v>
      </c>
      <c r="C36" s="10">
        <f>C37+C38</f>
        <v>91350.599999999991</v>
      </c>
      <c r="D36" s="10">
        <f t="shared" ref="D36:E36" si="17">D37+D38</f>
        <v>20000</v>
      </c>
      <c r="E36" s="10">
        <f t="shared" si="17"/>
        <v>0</v>
      </c>
    </row>
    <row r="37" spans="1:5" ht="34.799999999999997" customHeight="1" x14ac:dyDescent="0.25">
      <c r="A37" s="41"/>
      <c r="B37" s="3" t="s">
        <v>4</v>
      </c>
      <c r="C37" s="10">
        <f>C41</f>
        <v>65662.899999999994</v>
      </c>
      <c r="D37" s="10">
        <f t="shared" ref="D37:E37" si="18">D41</f>
        <v>0</v>
      </c>
      <c r="E37" s="10">
        <f t="shared" si="18"/>
        <v>0</v>
      </c>
    </row>
    <row r="38" spans="1:5" ht="24" customHeight="1" x14ac:dyDescent="0.25">
      <c r="A38" s="41"/>
      <c r="B38" s="3" t="s">
        <v>5</v>
      </c>
      <c r="C38" s="10">
        <f>C42+C39</f>
        <v>25687.7</v>
      </c>
      <c r="D38" s="10">
        <f t="shared" ref="D38:E38" si="19">D42+D39</f>
        <v>20000</v>
      </c>
      <c r="E38" s="10">
        <f t="shared" si="19"/>
        <v>0</v>
      </c>
    </row>
    <row r="39" spans="1:5" x14ac:dyDescent="0.25">
      <c r="A39" s="19" t="s">
        <v>24</v>
      </c>
      <c r="B39" s="1" t="s">
        <v>5</v>
      </c>
      <c r="C39" s="9">
        <v>1800</v>
      </c>
      <c r="D39" s="8">
        <v>20000</v>
      </c>
      <c r="E39" s="8">
        <v>0</v>
      </c>
    </row>
    <row r="40" spans="1:5" x14ac:dyDescent="0.25">
      <c r="A40" s="42" t="s">
        <v>20</v>
      </c>
      <c r="B40" s="1" t="s">
        <v>6</v>
      </c>
      <c r="C40" s="9">
        <f>C41+C42</f>
        <v>89550.599999999991</v>
      </c>
      <c r="D40" s="9">
        <f t="shared" ref="D40:E40" si="20">D41+D42</f>
        <v>0</v>
      </c>
      <c r="E40" s="9">
        <f t="shared" si="20"/>
        <v>0</v>
      </c>
    </row>
    <row r="41" spans="1:5" ht="33.6" customHeight="1" x14ac:dyDescent="0.25">
      <c r="A41" s="42"/>
      <c r="B41" s="1" t="s">
        <v>4</v>
      </c>
      <c r="C41" s="9">
        <v>65662.899999999994</v>
      </c>
      <c r="D41" s="8">
        <v>0</v>
      </c>
      <c r="E41" s="8">
        <v>0</v>
      </c>
    </row>
    <row r="42" spans="1:5" x14ac:dyDescent="0.25">
      <c r="A42" s="42"/>
      <c r="B42" s="1" t="s">
        <v>5</v>
      </c>
      <c r="C42" s="9">
        <v>23887.7</v>
      </c>
      <c r="D42" s="8">
        <v>0</v>
      </c>
      <c r="E42" s="8">
        <v>0</v>
      </c>
    </row>
    <row r="43" spans="1:5" ht="33.6" customHeight="1" x14ac:dyDescent="0.25">
      <c r="A43" s="20" t="s">
        <v>26</v>
      </c>
      <c r="B43" s="3" t="s">
        <v>5</v>
      </c>
      <c r="C43" s="10">
        <f>C44</f>
        <v>2100</v>
      </c>
      <c r="D43" s="10">
        <f t="shared" ref="D43:E43" si="21">D44</f>
        <v>0</v>
      </c>
      <c r="E43" s="10">
        <f t="shared" si="21"/>
        <v>0</v>
      </c>
    </row>
    <row r="44" spans="1:5" ht="19.2" customHeight="1" x14ac:dyDescent="0.25">
      <c r="A44" s="21" t="s">
        <v>17</v>
      </c>
      <c r="B44" s="14" t="s">
        <v>5</v>
      </c>
      <c r="C44" s="13">
        <f>C45</f>
        <v>2100</v>
      </c>
      <c r="D44" s="13">
        <f t="shared" ref="D44:E44" si="22">D45</f>
        <v>0</v>
      </c>
      <c r="E44" s="13">
        <f t="shared" si="22"/>
        <v>0</v>
      </c>
    </row>
    <row r="45" spans="1:5" ht="38.4" customHeight="1" x14ac:dyDescent="0.25">
      <c r="A45" s="18" t="s">
        <v>25</v>
      </c>
      <c r="B45" s="1" t="s">
        <v>5</v>
      </c>
      <c r="C45" s="9">
        <v>2100</v>
      </c>
      <c r="D45" s="7">
        <v>0</v>
      </c>
      <c r="E45" s="7">
        <v>0</v>
      </c>
    </row>
  </sheetData>
  <mergeCells count="15">
    <mergeCell ref="A33:A35"/>
    <mergeCell ref="A13:A16"/>
    <mergeCell ref="A8:A11"/>
    <mergeCell ref="A36:A38"/>
    <mergeCell ref="A40:A42"/>
    <mergeCell ref="A1:E1"/>
    <mergeCell ref="A3:E3"/>
    <mergeCell ref="A30:A32"/>
    <mergeCell ref="A6:A7"/>
    <mergeCell ref="B6:B7"/>
    <mergeCell ref="C6:E6"/>
    <mergeCell ref="A27:A29"/>
    <mergeCell ref="A23:A26"/>
    <mergeCell ref="A20:A22"/>
    <mergeCell ref="A17:A19"/>
  </mergeCells>
  <pageMargins left="0.59055118110236227" right="0.19685039370078741" top="0.39370078740157483" bottom="0.39370078740157483" header="0.31496062992125984" footer="0.31496062992125984"/>
  <pageSetup paperSize="9" scale="72" firstPageNumber="924" orientation="portrait" useFirstPageNumber="1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Инвестиции</vt:lpstr>
      <vt:lpstr>Инвестиции!Заголовки_для_печати</vt:lpstr>
      <vt:lpstr>Инвестиции!Область_печати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Киосова Елена Сергеевна</cp:lastModifiedBy>
  <cp:lastPrinted>2019-11-15T09:17:10Z</cp:lastPrinted>
  <dcterms:created xsi:type="dcterms:W3CDTF">1996-10-08T23:32:33Z</dcterms:created>
  <dcterms:modified xsi:type="dcterms:W3CDTF">2019-11-15T10:21:21Z</dcterms:modified>
</cp:coreProperties>
</file>