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ети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<sst xmlns="http://schemas.openxmlformats.org/spreadsheetml/2006/main" count="57" uniqueCount="51">
  <si>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Информация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</si>
  <si>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</si>
  <si>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</si>
  <si>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</si>
  <si>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</si>
  <si>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</si>
  <si>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</si>
  <si>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</si>
  <si>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</si>
  <si>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</si>
  <si>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</si>
  <si>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</si>
  <si>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</si>
  <si>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</si>
  <si>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</si>
  <si>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</si>
  <si>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</si>
  <si>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</si>
  <si>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</si>
  <si>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</si>
  <si>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</si>
  <si>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</si>
  <si>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</si>
  <si>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за 1 полугодие 2011 года</t>
  </si>
  <si>
    <t>Проводится экспертиза проекта</t>
  </si>
  <si>
    <t>по финансированию и выполнению мероприятий ведомственной целевой программы</t>
  </si>
  <si>
    <t>"Мероприятия по обеспечению инженерной инфраструктурой участков, предназначенных для жилищного строительства в городе Югорске на 2011 год"</t>
  </si>
  <si>
    <t>Сети канализации микрорайонов индивидуальной застройки. 3 МКР</t>
  </si>
  <si>
    <t>1</t>
  </si>
  <si>
    <t>Напорная канализационная сеть от 16 микрорайона</t>
  </si>
  <si>
    <t>Сети водоснабжения микрорайонов индивидуальной застройки. 16 МКР</t>
  </si>
  <si>
    <t>Многоэтажная застройка  МКР 5а (инженерные сети)</t>
  </si>
  <si>
    <t>Инженерные сети 14 мкр.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</si>
  <si>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</si>
  <si>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</si>
  <si>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Сети канализации 13 микрорайона</t>
  </si>
  <si>
    <t>2</t>
  </si>
  <si>
    <t>3</t>
  </si>
  <si>
    <t>4</t>
  </si>
  <si>
    <t>5</t>
  </si>
  <si>
    <t>6</t>
  </si>
  <si>
    <t>7</t>
  </si>
  <si>
    <t>8</t>
  </si>
  <si>
    <t>9</t>
  </si>
  <si>
    <t>Сети водоснабжения 13 микрорайона</t>
  </si>
  <si>
    <t>Объявлен аукцион на выполнение СМР</t>
  </si>
  <si>
    <t>Продолжается строительство КНС, прокладка сетей канализации.</t>
  </si>
  <si>
    <t>Выполняются работы по обвязке колодцев, готовится к вводу в эксплуатацию 1 этап строительства</t>
  </si>
  <si>
    <t>Готовится к вводу в эксплуатацию 2 очередь строительства</t>
  </si>
  <si>
    <t>Подрядная организация отрабатывает выплаченный аванс</t>
  </si>
  <si>
    <t>Выполняются проектные работы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</si>
</sst>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3">
      <selection activeCell="A33" sqref="A33:IV36"/>
    </sheetView>
  </sheetViews>
  <sheetFormatPr defaultColWidth="9.140625" defaultRowHeight="12.75"/>
  <cols>
    <col min="1" max="1" width="8.421875" style="0" customWidth="1"/>
    <col min="2" max="2" width="31.421875" style="0" customWidth="1"/>
    <col min="3" max="3" width="10.00390625" style="0" customWidth="1"/>
    <col min="4" max="4" width="10.28125" style="0" customWidth="1"/>
    <col min="5" max="5" width="12.8515625" style="0" customWidth="1"/>
    <col min="6" max="6" width="12.28125" style="0" customWidth="1"/>
    <col min="7" max="7" width="7.28125" style="0" hidden="1" customWidth="1"/>
    <col min="8" max="8" width="11.28125" style="0" customWidth="1"/>
    <col min="9" max="9" width="10.140625" style="0" customWidth="1"/>
    <col min="10" max="10" width="11.28125" style="0" customWidth="1"/>
    <col min="11" max="11" width="29.7109375" style="0" customWidth="1"/>
  </cols>
  <sheetData>
    <row r="1" spans="1:11" ht="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9.25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ht="13.5" thickBot="1"/>
    <row r="6" spans="1:11" ht="65.25" customHeight="1">
      <c r="A6" s="66" t="s">
        <v>1</v>
      </c>
      <c r="B6" s="76" t="s">
        <v>17</v>
      </c>
      <c r="C6" s="64" t="s">
        <v>18</v>
      </c>
      <c r="D6" s="65"/>
      <c r="E6" s="76" t="s">
        <v>19</v>
      </c>
      <c r="F6" s="76" t="s">
        <v>20</v>
      </c>
      <c r="G6" s="13" t="s">
        <v>2</v>
      </c>
      <c r="H6" s="78" t="s">
        <v>21</v>
      </c>
      <c r="I6" s="68" t="s">
        <v>12</v>
      </c>
      <c r="J6" s="62" t="s">
        <v>22</v>
      </c>
      <c r="K6" s="70" t="s">
        <v>2</v>
      </c>
    </row>
    <row r="7" spans="1:11" ht="25.5" customHeight="1" thickBot="1">
      <c r="A7" s="67"/>
      <c r="B7" s="77"/>
      <c r="C7" s="43" t="s">
        <v>15</v>
      </c>
      <c r="D7" s="43" t="s">
        <v>16</v>
      </c>
      <c r="E7" s="77"/>
      <c r="F7" s="77"/>
      <c r="G7" s="44"/>
      <c r="H7" s="79"/>
      <c r="I7" s="69"/>
      <c r="J7" s="63"/>
      <c r="K7" s="71"/>
    </row>
    <row r="8" spans="1:11" ht="13.5" customHeight="1">
      <c r="A8" s="21">
        <v>1</v>
      </c>
      <c r="B8" s="15">
        <v>2</v>
      </c>
      <c r="C8" s="72">
        <v>3</v>
      </c>
      <c r="D8" s="73"/>
      <c r="E8" s="16">
        <v>4</v>
      </c>
      <c r="F8" s="16">
        <v>5</v>
      </c>
      <c r="G8" s="17"/>
      <c r="H8" s="24">
        <v>6</v>
      </c>
      <c r="I8" s="18">
        <v>7</v>
      </c>
      <c r="J8" s="19">
        <v>8</v>
      </c>
      <c r="K8" s="20">
        <v>9</v>
      </c>
    </row>
    <row r="9" spans="1:11" ht="42" customHeight="1">
      <c r="A9" s="48" t="s">
        <v>28</v>
      </c>
      <c r="B9" s="26" t="s">
        <v>27</v>
      </c>
      <c r="C9" s="22">
        <v>11700</v>
      </c>
      <c r="D9" s="22">
        <v>1300</v>
      </c>
      <c r="E9" s="22">
        <f>C9+D9</f>
        <v>13000</v>
      </c>
      <c r="F9" s="22">
        <f>E9</f>
        <v>13000</v>
      </c>
      <c r="G9" s="9" t="s">
        <v>4</v>
      </c>
      <c r="H9" s="47">
        <v>0</v>
      </c>
      <c r="I9" s="11">
        <f>H9*100/E9</f>
        <v>0</v>
      </c>
      <c r="J9" s="11">
        <f>H9*100/F9</f>
        <v>0</v>
      </c>
      <c r="K9" s="35" t="s">
        <v>46</v>
      </c>
    </row>
    <row r="10" spans="1:11" ht="39.75" customHeight="1">
      <c r="A10" s="49" t="s">
        <v>36</v>
      </c>
      <c r="B10" s="27" t="s">
        <v>29</v>
      </c>
      <c r="C10" s="22">
        <v>7200</v>
      </c>
      <c r="D10" s="22">
        <v>800</v>
      </c>
      <c r="E10" s="22">
        <f aca="true" t="shared" si="0" ref="E10:E16">C10+D10</f>
        <v>8000</v>
      </c>
      <c r="F10" s="22">
        <f aca="true" t="shared" si="1" ref="F10:F16">E10</f>
        <v>8000</v>
      </c>
      <c r="G10" s="9"/>
      <c r="H10" s="37">
        <v>0</v>
      </c>
      <c r="I10" s="11">
        <f aca="true" t="shared" si="2" ref="I10:I16">H10*100/E10</f>
        <v>0</v>
      </c>
      <c r="J10" s="11">
        <f aca="true" t="shared" si="3" ref="J10:J16">H10*100/F10</f>
        <v>0</v>
      </c>
      <c r="K10" s="35" t="s">
        <v>47</v>
      </c>
    </row>
    <row r="11" spans="1:11" ht="45" customHeight="1">
      <c r="A11" s="49" t="s">
        <v>37</v>
      </c>
      <c r="B11" s="26" t="s">
        <v>30</v>
      </c>
      <c r="C11" s="22">
        <v>8919</v>
      </c>
      <c r="D11" s="22">
        <v>991</v>
      </c>
      <c r="E11" s="22">
        <f t="shared" si="0"/>
        <v>9910</v>
      </c>
      <c r="F11" s="22">
        <f t="shared" si="1"/>
        <v>9910</v>
      </c>
      <c r="G11" s="9"/>
      <c r="H11" s="37">
        <f>946+991</f>
        <v>1937</v>
      </c>
      <c r="I11" s="11">
        <f t="shared" si="2"/>
        <v>19.545913218970735</v>
      </c>
      <c r="J11" s="11">
        <f t="shared" si="3"/>
        <v>19.545913218970735</v>
      </c>
      <c r="K11" s="35" t="s">
        <v>48</v>
      </c>
    </row>
    <row r="12" spans="1:11" ht="33" customHeight="1">
      <c r="A12" s="49" t="s">
        <v>38</v>
      </c>
      <c r="B12" s="27" t="s">
        <v>31</v>
      </c>
      <c r="C12" s="51">
        <v>1001.7</v>
      </c>
      <c r="D12" s="51">
        <v>646.3</v>
      </c>
      <c r="E12" s="22">
        <f t="shared" si="0"/>
        <v>1648</v>
      </c>
      <c r="F12" s="22">
        <f t="shared" si="1"/>
        <v>1648</v>
      </c>
      <c r="G12" s="9"/>
      <c r="H12" s="37">
        <v>0</v>
      </c>
      <c r="I12" s="11">
        <f t="shared" si="2"/>
        <v>0</v>
      </c>
      <c r="J12" s="11">
        <f t="shared" si="3"/>
        <v>0</v>
      </c>
      <c r="K12" s="35" t="s">
        <v>24</v>
      </c>
    </row>
    <row r="13" spans="1:11" ht="30.75" customHeight="1">
      <c r="A13" s="49" t="s">
        <v>39</v>
      </c>
      <c r="B13" s="27" t="s">
        <v>32</v>
      </c>
      <c r="C13" s="51">
        <v>33179.3</v>
      </c>
      <c r="D13" s="51">
        <v>3686.6</v>
      </c>
      <c r="E13" s="51">
        <f t="shared" si="0"/>
        <v>36865.9</v>
      </c>
      <c r="F13" s="51">
        <f t="shared" si="1"/>
        <v>36865.9</v>
      </c>
      <c r="G13" s="9"/>
      <c r="H13" s="37">
        <v>0</v>
      </c>
      <c r="I13" s="11">
        <f t="shared" si="2"/>
        <v>0</v>
      </c>
      <c r="J13" s="11">
        <f t="shared" si="3"/>
        <v>0</v>
      </c>
      <c r="K13" s="35" t="s">
        <v>49</v>
      </c>
    </row>
    <row r="14" spans="1:11" ht="45" customHeight="1">
      <c r="A14" s="49" t="s">
        <v>40</v>
      </c>
      <c r="B14" s="26" t="s">
        <v>33</v>
      </c>
      <c r="C14" s="22">
        <v>0</v>
      </c>
      <c r="D14" s="22">
        <v>1030</v>
      </c>
      <c r="E14" s="22">
        <f t="shared" si="0"/>
        <v>1030</v>
      </c>
      <c r="F14" s="22">
        <f t="shared" si="1"/>
        <v>1030</v>
      </c>
      <c r="G14" s="9"/>
      <c r="H14" s="37">
        <v>0</v>
      </c>
      <c r="I14" s="11">
        <f t="shared" si="2"/>
        <v>0</v>
      </c>
      <c r="J14" s="11">
        <f t="shared" si="3"/>
        <v>0</v>
      </c>
      <c r="K14" s="35" t="s">
        <v>50</v>
      </c>
    </row>
    <row r="15" spans="1:11" ht="45" customHeight="1">
      <c r="A15" s="50" t="s">
        <v>41</v>
      </c>
      <c r="B15" s="26" t="s">
        <v>34</v>
      </c>
      <c r="C15" s="38">
        <v>0</v>
      </c>
      <c r="D15" s="38">
        <v>637</v>
      </c>
      <c r="E15" s="38">
        <f t="shared" si="0"/>
        <v>637</v>
      </c>
      <c r="F15" s="38">
        <f t="shared" si="1"/>
        <v>637</v>
      </c>
      <c r="G15" s="39"/>
      <c r="H15" s="40">
        <v>0</v>
      </c>
      <c r="I15" s="52">
        <f t="shared" si="2"/>
        <v>0</v>
      </c>
      <c r="J15" s="11">
        <f t="shared" si="3"/>
        <v>0</v>
      </c>
      <c r="K15" s="35" t="s">
        <v>50</v>
      </c>
    </row>
    <row r="16" spans="1:11" ht="27" customHeight="1">
      <c r="A16" s="56" t="s">
        <v>42</v>
      </c>
      <c r="B16" s="29" t="s">
        <v>35</v>
      </c>
      <c r="C16" s="53">
        <v>4230</v>
      </c>
      <c r="D16" s="53">
        <v>470</v>
      </c>
      <c r="E16" s="53">
        <f t="shared" si="0"/>
        <v>4700</v>
      </c>
      <c r="F16" s="53">
        <f t="shared" si="1"/>
        <v>4700</v>
      </c>
      <c r="G16" s="54"/>
      <c r="H16" s="37">
        <f>450+50</f>
        <v>500</v>
      </c>
      <c r="I16" s="11">
        <f t="shared" si="2"/>
        <v>10.638297872340425</v>
      </c>
      <c r="J16" s="11">
        <f t="shared" si="3"/>
        <v>10.638297872340425</v>
      </c>
      <c r="K16" s="35" t="s">
        <v>45</v>
      </c>
    </row>
    <row r="17" spans="1:11" ht="31.5" customHeight="1" thickBot="1">
      <c r="A17" s="41" t="s">
        <v>43</v>
      </c>
      <c r="B17" s="29" t="s">
        <v>44</v>
      </c>
      <c r="C17" s="36">
        <v>4590</v>
      </c>
      <c r="D17" s="36">
        <v>510</v>
      </c>
      <c r="E17" s="36">
        <f>C17+D17</f>
        <v>5100</v>
      </c>
      <c r="F17" s="36">
        <f>E17</f>
        <v>5100</v>
      </c>
      <c r="G17" s="42"/>
      <c r="H17" s="46">
        <v>0</v>
      </c>
      <c r="I17" s="46">
        <f>H17*100/E17</f>
        <v>0</v>
      </c>
      <c r="J17" s="45">
        <f>H17*100/F17</f>
        <v>0</v>
      </c>
      <c r="K17" s="35" t="s">
        <v>24</v>
      </c>
    </row>
    <row r="18" spans="1:11" ht="15.75" customHeight="1" thickBot="1">
      <c r="A18" s="31" t="s">
        <v>3</v>
      </c>
      <c r="B18" s="32"/>
      <c r="C18" s="55">
        <f aca="true" t="shared" si="4" ref="C18:H18">C9+C10+C11+C12+C13+C14+C15+C16+C17</f>
        <v>70820</v>
      </c>
      <c r="D18" s="55">
        <f t="shared" si="4"/>
        <v>10070.9</v>
      </c>
      <c r="E18" s="55">
        <f t="shared" si="4"/>
        <v>80890.9</v>
      </c>
      <c r="F18" s="55">
        <f t="shared" si="4"/>
        <v>80890.9</v>
      </c>
      <c r="G18" s="33" t="e">
        <f t="shared" si="4"/>
        <v>#VALUE!</v>
      </c>
      <c r="H18" s="33">
        <f t="shared" si="4"/>
        <v>2437</v>
      </c>
      <c r="I18" s="33">
        <f>H18*100/E18</f>
        <v>3.0126998216115783</v>
      </c>
      <c r="J18" s="33">
        <f>H18*100/F18</f>
        <v>3.0126998216115783</v>
      </c>
      <c r="K18" s="34"/>
    </row>
    <row r="19" spans="1:11" ht="15" hidden="1">
      <c r="A19" s="1"/>
      <c r="B19" s="30"/>
      <c r="C19" s="1"/>
      <c r="D19" s="1"/>
      <c r="E19" s="1"/>
      <c r="F19" s="1"/>
      <c r="G19" s="1"/>
      <c r="H19" s="1"/>
      <c r="I19" s="1"/>
      <c r="J19" s="1"/>
      <c r="K19" s="14"/>
    </row>
    <row r="20" spans="1:10" ht="15" hidden="1">
      <c r="A20" s="1"/>
      <c r="B20" s="27"/>
      <c r="C20" s="1"/>
      <c r="D20" s="1"/>
      <c r="E20" s="1"/>
      <c r="F20" s="1"/>
      <c r="G20" s="1"/>
      <c r="H20" s="1"/>
      <c r="I20" s="1"/>
      <c r="J20" s="1"/>
    </row>
    <row r="21" spans="1:10" ht="12.75" customHeight="1" hidden="1">
      <c r="A21" s="2" t="s">
        <v>14</v>
      </c>
      <c r="B21" s="28"/>
      <c r="C21" s="2"/>
      <c r="D21" s="2"/>
      <c r="E21" s="2"/>
      <c r="F21" s="2"/>
      <c r="G21" s="2"/>
      <c r="H21" s="2"/>
      <c r="I21" s="2"/>
      <c r="J21" s="2"/>
    </row>
    <row r="22" spans="1:10" ht="15" hidden="1">
      <c r="A22" s="1"/>
      <c r="B22" s="28"/>
      <c r="C22" s="1"/>
      <c r="D22" s="1"/>
      <c r="E22" s="1"/>
      <c r="F22" s="1"/>
      <c r="G22" s="1"/>
      <c r="H22" s="1"/>
      <c r="I22" s="1"/>
      <c r="J22" s="1"/>
    </row>
    <row r="23" spans="1:10" ht="38.25" customHeight="1" hidden="1">
      <c r="A23" s="25" t="s">
        <v>5</v>
      </c>
      <c r="B23" s="28"/>
      <c r="C23" s="3" t="s">
        <v>11</v>
      </c>
      <c r="D23" s="3"/>
      <c r="E23" s="3" t="s">
        <v>9</v>
      </c>
      <c r="F23" s="1"/>
      <c r="G23" s="1"/>
      <c r="H23" s="1"/>
      <c r="I23" s="1"/>
      <c r="J23" s="1"/>
    </row>
    <row r="24" spans="1:10" ht="48.75" customHeight="1" hidden="1">
      <c r="A24" s="23" t="s">
        <v>13</v>
      </c>
      <c r="B24" s="28"/>
      <c r="C24" s="12">
        <v>103827</v>
      </c>
      <c r="D24" s="12"/>
      <c r="E24" s="10" t="s">
        <v>6</v>
      </c>
      <c r="F24" s="1"/>
      <c r="G24" s="1"/>
      <c r="H24" s="1"/>
      <c r="I24" s="1"/>
      <c r="J24" s="1"/>
    </row>
    <row r="25" spans="1:10" ht="31.5" customHeight="1" hidden="1">
      <c r="A25" s="23" t="s">
        <v>7</v>
      </c>
      <c r="B25" s="28"/>
      <c r="C25" s="12">
        <v>173724</v>
      </c>
      <c r="D25" s="12"/>
      <c r="E25" s="10" t="s">
        <v>6</v>
      </c>
      <c r="F25" s="1"/>
      <c r="G25" s="1"/>
      <c r="H25" s="1"/>
      <c r="I25" s="1"/>
      <c r="J25" s="1"/>
    </row>
    <row r="26" spans="1:10" ht="33.75" customHeight="1" hidden="1">
      <c r="A26" s="23" t="s">
        <v>8</v>
      </c>
      <c r="B26" s="28"/>
      <c r="C26" s="12">
        <v>75668</v>
      </c>
      <c r="D26" s="12"/>
      <c r="E26" s="10" t="s">
        <v>6</v>
      </c>
      <c r="F26" s="1"/>
      <c r="G26" s="1"/>
      <c r="H26" s="1"/>
      <c r="I26" s="1"/>
      <c r="J26" s="1"/>
    </row>
    <row r="27" spans="1:10" ht="30" customHeight="1" hidden="1">
      <c r="A27" s="23" t="s">
        <v>10</v>
      </c>
      <c r="B27" s="28"/>
      <c r="C27" s="4">
        <v>3559</v>
      </c>
      <c r="D27" s="4"/>
      <c r="E27" s="5" t="s">
        <v>6</v>
      </c>
      <c r="F27" s="1"/>
      <c r="G27" s="1"/>
      <c r="H27" s="1"/>
      <c r="I27" s="1"/>
      <c r="J27" s="1"/>
    </row>
    <row r="28" spans="1:10" ht="30" customHeight="1" hidden="1">
      <c r="A28" s="6"/>
      <c r="B28" s="28"/>
      <c r="C28" s="7"/>
      <c r="D28" s="7"/>
      <c r="E28" s="8"/>
      <c r="F28" s="1"/>
      <c r="G28" s="1"/>
      <c r="H28" s="1"/>
      <c r="I28" s="1"/>
      <c r="J28" s="1"/>
    </row>
    <row r="29" spans="1:10" ht="30" customHeight="1" hidden="1">
      <c r="A29" s="6"/>
      <c r="B29" s="28"/>
      <c r="C29" s="7"/>
      <c r="D29" s="7"/>
      <c r="E29" s="8"/>
      <c r="F29" s="1"/>
      <c r="G29" s="1"/>
      <c r="H29" s="1"/>
      <c r="I29" s="1"/>
      <c r="J29" s="1"/>
    </row>
    <row r="33" spans="2:10" ht="15">
      <c r="B33" s="58"/>
      <c r="C33" s="58"/>
      <c r="D33" s="58"/>
      <c r="E33" s="57"/>
      <c r="F33" s="57"/>
      <c r="G33" s="57"/>
      <c r="H33" s="57"/>
      <c r="I33" s="59"/>
      <c r="J33" s="59"/>
    </row>
    <row r="35" spans="1:2" ht="12.75">
      <c r="A35" s="60"/>
      <c r="B35" s="60"/>
    </row>
    <row r="36" spans="1:3" ht="12.75">
      <c r="A36" s="61"/>
      <c r="B36" s="61"/>
      <c r="C36" s="61"/>
    </row>
    <row r="37" spans="2:10" ht="15">
      <c r="B37" s="58"/>
      <c r="C37" s="58"/>
      <c r="D37" s="58"/>
      <c r="E37" s="57"/>
      <c r="F37" s="57"/>
      <c r="G37" s="57"/>
      <c r="H37" s="57"/>
      <c r="I37" s="59"/>
      <c r="J37" s="59"/>
    </row>
    <row r="39" spans="1:2" ht="12.75">
      <c r="A39" s="60"/>
      <c r="B39" s="60"/>
    </row>
    <row r="40" spans="1:3" ht="12.75">
      <c r="A40" s="61"/>
      <c r="B40" s="61"/>
      <c r="C40" s="61"/>
    </row>
  </sheetData>
  <sheetProtection selectLockedCells="1" selectUnlockedCells="1"/>
  <mergeCells count="22">
    <mergeCell ref="K6:K7"/>
    <mergeCell ref="C8:D8"/>
    <mergeCell ref="A1:K1"/>
    <mergeCell ref="A2:K2"/>
    <mergeCell ref="A3:K3"/>
    <mergeCell ref="A4:K4"/>
    <mergeCell ref="B6:B7"/>
    <mergeCell ref="E6:E7"/>
    <mergeCell ref="F6:F7"/>
    <mergeCell ref="H6:H7"/>
    <mergeCell ref="J6:J7"/>
    <mergeCell ref="C6:D6"/>
    <mergeCell ref="A6:A7"/>
    <mergeCell ref="I6:I7"/>
    <mergeCell ref="B33:D33"/>
    <mergeCell ref="I33:J33"/>
    <mergeCell ref="A35:B35"/>
    <mergeCell ref="A36:C36"/>
    <mergeCell ref="B37:D37"/>
    <mergeCell ref="I37:J37"/>
    <mergeCell ref="A39:B39"/>
    <mergeCell ref="A40:C40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2011-07-21T04:27:34Z</cp:lastPrinted>
  <dcterms:modified xsi:type="dcterms:W3CDTF">2011-11-30T08:54:43Z</dcterms:modified>
  <cp:category/>
  <cp:version/>
  <cp:contentType/>
  <cp:contentStatus/>
</cp:coreProperties>
</file>