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'Лист3'!$A$1:$J$29</definedName>
  </definedNames>
  <calcPr fullCalcOnLoad="1"/>
</workbook>
</file>

<file path=xl/sharedStrings.xml><?xml version="1.0" encoding="utf-8"?>
<sst xmlns="http://schemas.openxmlformats.org/spreadsheetml/2006/main" count="53" uniqueCount="42">
  <si>
    <t>№ п/п</t>
  </si>
  <si>
    <t>Ед. изм.</t>
  </si>
  <si>
    <t>1-Ходжаев</t>
  </si>
  <si>
    <t>2-Асоев</t>
  </si>
  <si>
    <t>4-Соколова</t>
  </si>
  <si>
    <t>5-СОП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</si>
  <si>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</si>
  <si>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</si>
  <si>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</si>
  <si>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</si>
  <si>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</si>
  <si>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</si>
  <si>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</si>
  <si>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</si>
  <si>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</si>
  <si>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</si>
  <si>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</si>
  <si>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</si>
  <si>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</si>
  <si>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</si>
  <si>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Мясо</t>
  </si>
  <si>
    <t>Горбуша</t>
  </si>
  <si>
    <t>Печень</t>
  </si>
  <si>
    <t>4*</t>
  </si>
  <si>
    <t>5*</t>
  </si>
  <si>
    <t>Поставка продуктов питания для дошкольных групп (мясо, рыба)</t>
  </si>
  <si>
    <t>Коммерческое предложение б/н от 27.11.2014</t>
  </si>
  <si>
    <t>Коммерческое предложение № 26 от 27.11.2014</t>
  </si>
  <si>
    <t xml:space="preserve"> Начальная (максимальная) цена, руб.</t>
  </si>
  <si>
    <t>800</t>
  </si>
  <si>
    <t>670</t>
  </si>
  <si>
    <t>350</t>
  </si>
  <si>
    <t>Минтай</t>
  </si>
  <si>
    <t>замороженная, потрошенная, обезглавленная, тушка рыбы должна быть непобита, с чистой поверхностью без льда и естественной окраской, консистенция после оттаивания плотная, с запахом свежей рыбы, ГОСТ 32366-2013</t>
  </si>
  <si>
    <t xml:space="preserve">Метод определения начальной (максимапльной) цены:  метод сопоставимых рыночных цен      </t>
  </si>
  <si>
    <t xml:space="preserve">говядина мороженная:  натуральный полуфабрикат  крупнокусковой,  бескостный (тазобедренный отруб без голяшки),  без стабилизаторов и красителей, высшего сорта,  ГОСТ 31797-2012, со сроком годности 30 суток, фасованное  кусками  в полиэтиленовые пленки не менее 3 кг и не более 5 кг </t>
  </si>
  <si>
    <t xml:space="preserve">мороженая,  ГОСТ 31799-2012, без признаков порчи, загрязнений, лимфатических узлов, крупных желчных протоков, коричневого и (или) светло- коричневого цвета, с неповрежденными оболочками светло- серого цвета, фасованная  кусками  в полиэтиленовые пленки не менее 3 кг и не более 5 кг </t>
  </si>
  <si>
    <t>2300</t>
  </si>
  <si>
    <t>Итого: начальная (максимальная) цена контракта: 1 591 455 рублей 60 копеек.</t>
  </si>
  <si>
    <t>Коммерческое предложение № б/н от 05.05.2016</t>
  </si>
  <si>
    <t>Коммерческое предложение б/н от 05.05.2016</t>
  </si>
  <si>
    <t>Дата составления: 17.05.2016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</si>
</sst>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justify" wrapText="1"/>
    </xf>
    <xf numFmtId="4" fontId="2" fillId="33" borderId="1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2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2" fontId="2" fillId="33" borderId="16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SheetLayoutView="100" zoomScalePageLayoutView="0" workbookViewId="0" topLeftCell="A13">
      <selection activeCell="A1" sqref="A1:IV2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1:10" ht="19.5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7.25" customHeight="1">
      <c r="A2" s="52" t="s">
        <v>34</v>
      </c>
      <c r="B2" s="52"/>
      <c r="C2" s="52"/>
      <c r="D2" s="52"/>
      <c r="E2" s="52"/>
      <c r="F2" s="52"/>
      <c r="G2" s="52"/>
      <c r="H2" s="52"/>
      <c r="I2" s="25"/>
      <c r="J2" s="25"/>
    </row>
    <row r="3" spans="1:10" ht="10.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8" ht="13.5">
      <c r="A4" s="59" t="s">
        <v>25</v>
      </c>
      <c r="B4" s="59"/>
      <c r="C4" s="59"/>
      <c r="D4" s="59"/>
      <c r="E4" s="59"/>
      <c r="F4" s="59"/>
      <c r="G4" s="59"/>
      <c r="H4" s="23"/>
    </row>
    <row r="5" spans="1:10" ht="33.75" customHeight="1">
      <c r="A5" s="46" t="s">
        <v>0</v>
      </c>
      <c r="B5" s="46" t="s">
        <v>12</v>
      </c>
      <c r="C5" s="46" t="s">
        <v>13</v>
      </c>
      <c r="D5" s="47" t="s">
        <v>1</v>
      </c>
      <c r="E5" s="47" t="s">
        <v>6</v>
      </c>
      <c r="F5" s="57" t="s">
        <v>14</v>
      </c>
      <c r="G5" s="58"/>
      <c r="H5" s="58"/>
      <c r="I5" s="47" t="s">
        <v>8</v>
      </c>
      <c r="J5" s="46" t="s">
        <v>28</v>
      </c>
    </row>
    <row r="6" spans="1:16" ht="78.75" customHeight="1">
      <c r="A6" s="46"/>
      <c r="B6" s="46"/>
      <c r="C6" s="46"/>
      <c r="D6" s="48"/>
      <c r="E6" s="48"/>
      <c r="F6" s="10" t="s">
        <v>9</v>
      </c>
      <c r="G6" s="11" t="s">
        <v>10</v>
      </c>
      <c r="H6" s="11" t="s">
        <v>11</v>
      </c>
      <c r="I6" s="48"/>
      <c r="J6" s="46"/>
      <c r="P6" t="s">
        <v>2</v>
      </c>
    </row>
    <row r="7" spans="1:16" ht="15.75" thickBot="1">
      <c r="A7" s="1">
        <v>1</v>
      </c>
      <c r="B7" s="2">
        <v>2</v>
      </c>
      <c r="C7" s="26">
        <v>3</v>
      </c>
      <c r="D7" s="1">
        <v>4</v>
      </c>
      <c r="E7" s="2">
        <v>5</v>
      </c>
      <c r="F7" s="1">
        <v>6</v>
      </c>
      <c r="G7" s="2">
        <v>7</v>
      </c>
      <c r="H7" s="2">
        <v>8</v>
      </c>
      <c r="I7" s="2">
        <v>11</v>
      </c>
      <c r="J7" s="1">
        <v>12</v>
      </c>
      <c r="P7" t="s">
        <v>3</v>
      </c>
    </row>
    <row r="8" spans="1:16" ht="117" customHeight="1" thickBot="1">
      <c r="A8" s="27">
        <v>1</v>
      </c>
      <c r="B8" s="28" t="s">
        <v>20</v>
      </c>
      <c r="C8" s="29" t="s">
        <v>35</v>
      </c>
      <c r="D8" s="30" t="s">
        <v>7</v>
      </c>
      <c r="E8" s="31" t="s">
        <v>37</v>
      </c>
      <c r="F8" s="30">
        <v>505</v>
      </c>
      <c r="G8" s="30">
        <v>520</v>
      </c>
      <c r="H8" s="30">
        <v>500</v>
      </c>
      <c r="I8" s="32">
        <f>(F8+G8+H8)/3</f>
        <v>508.3333333333333</v>
      </c>
      <c r="J8" s="3">
        <v>508.33</v>
      </c>
      <c r="K8" s="8" t="e">
        <f>J8/#REF!</f>
        <v>#REF!</v>
      </c>
      <c r="P8" s="7" t="s">
        <v>4</v>
      </c>
    </row>
    <row r="9" spans="1:16" ht="21" customHeight="1">
      <c r="A9" s="49" t="s">
        <v>15</v>
      </c>
      <c r="B9" s="50"/>
      <c r="C9" s="50"/>
      <c r="D9" s="50"/>
      <c r="E9" s="50"/>
      <c r="F9" s="50"/>
      <c r="G9" s="50"/>
      <c r="H9" s="50"/>
      <c r="I9" s="51"/>
      <c r="J9" s="3">
        <f>E8*J8</f>
        <v>1169159</v>
      </c>
      <c r="K9" s="8"/>
      <c r="P9" s="7"/>
    </row>
    <row r="10" spans="1:16" ht="90.75" customHeight="1">
      <c r="A10" s="33">
        <v>2</v>
      </c>
      <c r="B10" s="34" t="s">
        <v>32</v>
      </c>
      <c r="C10" s="35" t="s">
        <v>33</v>
      </c>
      <c r="D10" s="36" t="s">
        <v>7</v>
      </c>
      <c r="E10" s="37" t="s">
        <v>30</v>
      </c>
      <c r="F10" s="38">
        <v>155</v>
      </c>
      <c r="G10" s="38">
        <v>140</v>
      </c>
      <c r="H10" s="38">
        <v>150</v>
      </c>
      <c r="I10" s="32">
        <f>(F10+G10+H10)/3</f>
        <v>148.33333333333334</v>
      </c>
      <c r="J10" s="21">
        <v>148.33</v>
      </c>
      <c r="K10" s="8" t="e">
        <f>J10/#REF!</f>
        <v>#REF!</v>
      </c>
      <c r="P10" s="7" t="s">
        <v>5</v>
      </c>
    </row>
    <row r="11" spans="1:16" ht="24" customHeight="1">
      <c r="A11" s="63" t="s">
        <v>15</v>
      </c>
      <c r="B11" s="64"/>
      <c r="C11" s="64"/>
      <c r="D11" s="64"/>
      <c r="E11" s="64"/>
      <c r="F11" s="64"/>
      <c r="G11" s="64"/>
      <c r="H11" s="64"/>
      <c r="I11" s="65"/>
      <c r="J11" s="3">
        <f>E10*J10</f>
        <v>99381.1</v>
      </c>
      <c r="K11" s="8"/>
      <c r="P11" s="7"/>
    </row>
    <row r="12" spans="1:16" ht="94.5" customHeight="1">
      <c r="A12" s="39">
        <v>3</v>
      </c>
      <c r="B12" s="28" t="s">
        <v>21</v>
      </c>
      <c r="C12" s="40" t="s">
        <v>33</v>
      </c>
      <c r="D12" s="41" t="s">
        <v>7</v>
      </c>
      <c r="E12" s="42" t="s">
        <v>29</v>
      </c>
      <c r="F12" s="43">
        <v>305</v>
      </c>
      <c r="G12" s="43">
        <v>280</v>
      </c>
      <c r="H12" s="43">
        <v>300</v>
      </c>
      <c r="I12" s="32">
        <f>(F12+G12+H12)/3</f>
        <v>295</v>
      </c>
      <c r="J12" s="3">
        <v>295</v>
      </c>
      <c r="K12" s="8"/>
      <c r="P12" s="7"/>
    </row>
    <row r="13" spans="1:16" ht="19.5" customHeight="1">
      <c r="A13" s="60" t="s">
        <v>15</v>
      </c>
      <c r="B13" s="61"/>
      <c r="C13" s="61"/>
      <c r="D13" s="61"/>
      <c r="E13" s="61"/>
      <c r="F13" s="61"/>
      <c r="G13" s="61"/>
      <c r="H13" s="61"/>
      <c r="I13" s="62"/>
      <c r="J13" s="3">
        <f>E12*J12</f>
        <v>236000</v>
      </c>
      <c r="K13" s="8"/>
      <c r="P13" s="7"/>
    </row>
    <row r="14" spans="1:16" ht="108" customHeight="1">
      <c r="A14" s="6">
        <v>4</v>
      </c>
      <c r="B14" s="1" t="s">
        <v>22</v>
      </c>
      <c r="C14" s="22" t="s">
        <v>36</v>
      </c>
      <c r="D14" s="20" t="s">
        <v>7</v>
      </c>
      <c r="E14" s="44" t="s">
        <v>31</v>
      </c>
      <c r="F14" s="32">
        <v>255</v>
      </c>
      <c r="G14" s="32">
        <v>240</v>
      </c>
      <c r="H14" s="32">
        <v>250</v>
      </c>
      <c r="I14" s="3">
        <f>(F14+G14+H14)/3</f>
        <v>248.33333333333334</v>
      </c>
      <c r="J14" s="3">
        <v>248.33</v>
      </c>
      <c r="K14" s="8"/>
      <c r="P14" s="7"/>
    </row>
    <row r="15" spans="1:16" ht="24" customHeight="1">
      <c r="A15" s="60" t="s">
        <v>15</v>
      </c>
      <c r="B15" s="61"/>
      <c r="C15" s="61"/>
      <c r="D15" s="61"/>
      <c r="E15" s="61"/>
      <c r="F15" s="61"/>
      <c r="G15" s="61"/>
      <c r="H15" s="61"/>
      <c r="I15" s="62"/>
      <c r="J15" s="3">
        <f>E14*J14</f>
        <v>86915.5</v>
      </c>
      <c r="K15" s="8"/>
      <c r="P15" s="7"/>
    </row>
    <row r="16" spans="1:10" ht="15">
      <c r="A16" s="13" t="s">
        <v>16</v>
      </c>
      <c r="B16" s="14"/>
      <c r="C16" s="14"/>
      <c r="D16" s="14"/>
      <c r="E16" s="14"/>
      <c r="F16" s="14"/>
      <c r="G16" s="14"/>
      <c r="H16" s="14"/>
      <c r="I16" s="15"/>
      <c r="J16" s="3">
        <f>J9+J11+J13+J15</f>
        <v>1591455.6</v>
      </c>
    </row>
    <row r="18" spans="1:10" ht="15">
      <c r="A18" s="55" t="s">
        <v>38</v>
      </c>
      <c r="B18" s="55"/>
      <c r="C18" s="55"/>
      <c r="D18" s="55"/>
      <c r="E18" s="55"/>
      <c r="F18" s="55"/>
      <c r="J18" s="16"/>
    </row>
    <row r="19" ht="12.75" hidden="1"/>
    <row r="20" ht="12.75" hidden="1"/>
    <row r="21" spans="1:8" ht="21.75" customHeight="1">
      <c r="A21" s="17" t="s">
        <v>9</v>
      </c>
      <c r="B21" s="66" t="s">
        <v>39</v>
      </c>
      <c r="C21" s="66"/>
      <c r="D21" s="66"/>
      <c r="E21" s="66"/>
      <c r="F21" s="66"/>
      <c r="G21" s="66"/>
      <c r="H21" s="66"/>
    </row>
    <row r="22" spans="1:6" ht="19.5" customHeight="1">
      <c r="A22" s="17" t="s">
        <v>10</v>
      </c>
      <c r="B22" s="18" t="s">
        <v>40</v>
      </c>
      <c r="C22" s="19"/>
      <c r="D22" s="17"/>
      <c r="E22" s="18"/>
      <c r="F22" s="19"/>
    </row>
    <row r="23" spans="1:6" ht="21" customHeight="1">
      <c r="A23" s="17" t="s">
        <v>11</v>
      </c>
      <c r="B23" s="18" t="s">
        <v>40</v>
      </c>
      <c r="C23" s="19"/>
      <c r="D23" s="17"/>
      <c r="E23" s="18"/>
      <c r="F23" s="19"/>
    </row>
    <row r="24" ht="3" customHeight="1" hidden="1"/>
    <row r="25" spans="1:3" ht="20.25" customHeight="1" hidden="1">
      <c r="A25" s="24" t="s">
        <v>23</v>
      </c>
      <c r="B25" s="56" t="s">
        <v>26</v>
      </c>
      <c r="C25" s="56"/>
    </row>
    <row r="26" spans="1:3" ht="19.5" customHeight="1" hidden="1">
      <c r="A26" s="24" t="s">
        <v>24</v>
      </c>
      <c r="B26" s="56" t="s">
        <v>27</v>
      </c>
      <c r="C26" s="56"/>
    </row>
    <row r="27" spans="1:11" ht="25.5" customHeight="1">
      <c r="A27" s="54" t="s">
        <v>17</v>
      </c>
      <c r="B27" s="54"/>
      <c r="C27" s="54"/>
      <c r="D27" s="9"/>
      <c r="E27" s="9"/>
      <c r="F27" s="9"/>
      <c r="G27" s="9"/>
      <c r="H27" s="9"/>
      <c r="I27" s="9"/>
      <c r="J27" s="9"/>
      <c r="K27" s="4"/>
    </row>
    <row r="28" spans="1:4" ht="20.25" customHeight="1">
      <c r="A28" s="56" t="s">
        <v>18</v>
      </c>
      <c r="B28" s="56"/>
      <c r="C28" s="56"/>
      <c r="D28" s="12"/>
    </row>
    <row r="29" spans="1:4" ht="12.75">
      <c r="A29" s="53" t="s">
        <v>41</v>
      </c>
      <c r="B29" s="53"/>
      <c r="C29" s="53"/>
      <c r="D29" s="53"/>
    </row>
    <row r="30" spans="1:4" ht="12.75">
      <c r="A30" s="12"/>
      <c r="B30" s="12"/>
      <c r="C30" s="12"/>
      <c r="D30" s="12"/>
    </row>
  </sheetData>
  <sheetProtection/>
  <mergeCells count="22">
    <mergeCell ref="B25:C25"/>
    <mergeCell ref="B26:C26"/>
    <mergeCell ref="A15:I15"/>
    <mergeCell ref="A13:I13"/>
    <mergeCell ref="A11:I11"/>
    <mergeCell ref="B21:H21"/>
    <mergeCell ref="A29:D29"/>
    <mergeCell ref="A27:C27"/>
    <mergeCell ref="A18:F18"/>
    <mergeCell ref="A28:C28"/>
    <mergeCell ref="B5:B6"/>
    <mergeCell ref="C5:C6"/>
    <mergeCell ref="F5:H5"/>
    <mergeCell ref="A5:A6"/>
    <mergeCell ref="A4:G4"/>
    <mergeCell ref="A1:J1"/>
    <mergeCell ref="J5:J6"/>
    <mergeCell ref="I5:I6"/>
    <mergeCell ref="D5:D6"/>
    <mergeCell ref="A9:I9"/>
    <mergeCell ref="E5:E6"/>
    <mergeCell ref="A2:H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2016-05-17T11:03:27Z</cp:lastPrinted>
  <dcterms:created xsi:type="dcterms:W3CDTF">1996-10-08T23:32:33Z</dcterms:created>
  <dcterms:modified xsi:type="dcterms:W3CDTF">2016-05-17T11:03:47Z</dcterms:modified>
  <cp:category/>
  <cp:version/>
  <cp:contentType/>
  <cp:contentStatus/>
</cp:coreProperties>
</file>