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'Лист2'!$A$1:$N$23</definedName>
    <definedName name="_xlnm.Print_Area" localSheetId="2">'Лист3'!$A$1:$N$38</definedName>
  </definedNames>
  <calcPr fullCalcOnLoad="1"/>
</workbook>
</file>

<file path=xl/sharedStrings.xml><?xml version="1.0" encoding="utf-8"?>
<sst xmlns="http://schemas.openxmlformats.org/spreadsheetml/2006/main" count="163" uniqueCount="86">
  <si>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</si>
  <si>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</si>
  <si>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</si>
  <si>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</si>
  <si>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</si>
  <si>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</si>
  <si>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</si>
  <si>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</si>
  <si>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</si>
  <si>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</si>
  <si>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</si>
  <si>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</si>
  <si>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</si>
  <si>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</si>
  <si>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</si>
  <si>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</si>
  <si>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</si>
  <si>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</si>
  <si>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</si>
  <si>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</si>
  <si>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</si>
  <si>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</si>
  <si>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</si>
  <si>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</si>
  <si>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</si>
  <si>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</si>
  <si>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</si>
  <si>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</si>
  <si>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</si>
  <si>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</si>
  <si>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</si>
  <si>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</si>
  <si>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</si>
  <si>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</si>
  <si>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</si>
  <si>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</si>
  <si>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</si>
  <si>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</si>
  <si>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</si>
  <si>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</si>
  <si>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</si>
  <si>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</si>
  <si>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</si>
  <si>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</si>
  <si>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</si>
  <si>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</si>
  <si>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</si>
  <si>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</si>
  <si>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</si>
  <si>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</si>
  <si>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</si>
  <si>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</si>
  <si>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</si>
  <si>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</si>
  <si>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</si>
  <si>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</si>
  <si>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</si>
  <si>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</si>
  <si>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</si>
  <si>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</si>
  <si>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</si>
  <si>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</si>
  <si>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</si>
  <si>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</si>
  <si>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</si>
  <si>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</si>
  <si>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</si>
  <si>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</si>
  <si>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</si>
  <si>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</si>
  <si>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</si>
  <si>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</si>
  <si>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</si>
  <si>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</si>
  <si>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лагерь</t>
  </si>
  <si>
    <t>буфет</t>
  </si>
  <si>
    <t>школа</t>
  </si>
  <si>
    <t>рп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</si>
  <si>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</si>
  <si>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колбасы и сосисок для питания детей школьного возраста"</t>
  </si>
  <si>
    <t>из говядины без жира,   высший сорт, внешний вид - батончики с чистой сухой поверхностью, без повреждения оболочки, вид фарша на разрезе - розовый, равномерно перемешен, запах и вкус свойственный данному виду продукта с ароматом пряностей, в меру соленый, без посторонних привкусов и запаха, содержание нитрита в норме. Батончики весом не более 50  г и не менее 45 гр.,  упаковка без повреждений, срок хранения не более 20 суток. ГОСТ Р 31498-2012, ТР ТС 034/2013</t>
  </si>
  <si>
    <t>Сосиски</t>
  </si>
  <si>
    <t>Колбаса вареная</t>
  </si>
  <si>
    <t>Батоны размером до 50см с чистой поверхностью в натуральной или искусственной оболочке, без повреждения оболочки, наплывов фарша, слипов, бульонных и жировых отеков. Консистенция упругая. Фарш равномерно перемешан, без пустот, светло-розового цвета,  оранжевым оттенком. Массовая доля жира не более 22%. Может содержать кусочки говядины размером не более 8мм. Срок хранения не более 20 суток. ГОСТ 31498-2012, ТР ТС 034/2013</t>
  </si>
  <si>
    <t>Колбаса полукопченая</t>
  </si>
  <si>
    <t>с чистой поверхностью в натуральной или искусственной оболочке, без повреждения оболочки, наплывов фарша, слипов, бульонных и жировых отеков. Консистенция упругая. Фарш равномерно перемешан, без пустот, цвет от розового до красного. Массовая доля жира не более 22%. Может содержать кусочки шпика и (или) грудинки белого или розового цвета размером не более 4мм. Срок хранения не более 20 суток, ГОСТ 31785-2012, ТР ТС 034/2013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</si>
</sst>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3" xfId="0" applyFont="1" applyFill="1" applyBorder="1" applyAlignment="1">
      <alignment horizontal="center" vertical="center" textRotation="90"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7" fillId="0" borderId="0" xfId="0" applyFont="1" applyAlignment="1">
      <alignment horizontal="left" vertical="top" wrapText="1"/>
    </xf>
    <xf numFmtId="0" fontId="3"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18</xdr:row>
      <xdr:rowOff>57150</xdr:rowOff>
    </xdr:from>
    <xdr:to>
      <xdr:col>2</xdr:col>
      <xdr:colOff>428625</xdr:colOff>
      <xdr:row>20</xdr:row>
      <xdr:rowOff>133350</xdr:rowOff>
    </xdr:to>
    <xdr:pic>
      <xdr:nvPicPr>
        <xdr:cNvPr id="1" name="Picture 2"/>
        <xdr:cNvPicPr preferRelativeResize="1">
          <a:picLocks noChangeAspect="1"/>
        </xdr:cNvPicPr>
      </xdr:nvPicPr>
      <xdr:blipFill>
        <a:blip r:embed="rId1"/>
        <a:stretch>
          <a:fillRect/>
        </a:stretch>
      </xdr:blipFill>
      <xdr:spPr>
        <a:xfrm>
          <a:off x="695325" y="100488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3"/>
  <sheetViews>
    <sheetView tabSelected="1" view="pageBreakPreview" zoomScaleSheetLayoutView="100" zoomScalePageLayoutView="0" workbookViewId="0" topLeftCell="A10">
      <selection activeCell="B13" sqref="B13"/>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 width="9.28125" style="1" bestFit="1" customWidth="1"/>
    <col min="17" max="17" width="11.28125" style="1" customWidth="1"/>
    <col min="18" max="18" width="13.140625" style="1" bestFit="1" customWidth="1"/>
    <col min="19" max="19" width="12.421875" style="1" customWidth="1"/>
    <col min="20" max="20" width="11.28125" style="1" bestFit="1" customWidth="1"/>
    <col min="21" max="21" width="13.140625" style="1" customWidth="1"/>
    <col min="22" max="16384" width="9.140625" style="1" customWidth="1"/>
  </cols>
  <sheetData>
    <row r="1" spans="9:14" ht="63" customHeight="1">
      <c r="I1" s="43" t="s">
        <v>73</v>
      </c>
      <c r="J1" s="43"/>
      <c r="K1" s="43"/>
      <c r="L1" s="43"/>
      <c r="M1" s="43"/>
      <c r="N1" s="43"/>
    </row>
    <row r="2" spans="1:14" ht="19.5" customHeight="1">
      <c r="A2" s="44" t="s">
        <v>11</v>
      </c>
      <c r="B2" s="44"/>
      <c r="C2" s="44"/>
      <c r="D2" s="44"/>
      <c r="E2" s="44"/>
      <c r="F2" s="44"/>
      <c r="G2" s="44"/>
      <c r="H2" s="44"/>
      <c r="I2" s="44"/>
      <c r="J2" s="44"/>
      <c r="K2" s="44"/>
      <c r="L2" s="44"/>
      <c r="M2" s="44"/>
      <c r="N2" s="44"/>
    </row>
    <row r="3" spans="1:14" ht="17.25" customHeight="1">
      <c r="A3" s="36" t="s">
        <v>79</v>
      </c>
      <c r="B3" s="36"/>
      <c r="C3" s="36"/>
      <c r="D3" s="36"/>
      <c r="E3" s="36"/>
      <c r="F3" s="36"/>
      <c r="G3" s="36"/>
      <c r="H3" s="36"/>
      <c r="I3" s="36"/>
      <c r="J3" s="36"/>
      <c r="K3" s="36"/>
      <c r="L3" s="36"/>
      <c r="M3" s="36"/>
      <c r="N3" s="36"/>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7" t="s">
        <v>10</v>
      </c>
      <c r="B6" s="37"/>
      <c r="C6" s="37"/>
      <c r="D6" s="37"/>
      <c r="E6" s="37"/>
      <c r="F6" s="37"/>
      <c r="G6" s="37"/>
      <c r="H6" s="37"/>
      <c r="I6" s="37"/>
      <c r="J6" s="37"/>
      <c r="K6" s="37"/>
      <c r="L6" s="37"/>
      <c r="M6" s="37"/>
      <c r="N6" s="37"/>
    </row>
    <row r="7" spans="1:14" ht="32.25" customHeight="1">
      <c r="A7" s="38" t="s">
        <v>9</v>
      </c>
      <c r="B7" s="38"/>
      <c r="C7" s="38"/>
      <c r="D7" s="38"/>
      <c r="E7" s="38"/>
      <c r="F7" s="38"/>
      <c r="G7" s="38"/>
      <c r="H7" s="38"/>
      <c r="I7" s="38"/>
      <c r="J7" s="38"/>
      <c r="K7" s="38"/>
      <c r="L7" s="38"/>
      <c r="M7" s="38"/>
      <c r="N7" s="38"/>
    </row>
    <row r="8" spans="1:14" s="4" customFormat="1" ht="15">
      <c r="A8" s="39" t="s">
        <v>78</v>
      </c>
      <c r="B8" s="39"/>
      <c r="C8" s="39"/>
      <c r="D8" s="39"/>
      <c r="E8" s="39"/>
      <c r="F8" s="39"/>
      <c r="G8" s="39"/>
      <c r="H8" s="39"/>
      <c r="I8" s="39"/>
      <c r="J8" s="39"/>
      <c r="K8" s="39"/>
      <c r="L8" s="39"/>
      <c r="M8" s="39"/>
      <c r="N8" s="39"/>
    </row>
    <row r="9" ht="6.75" customHeight="1"/>
    <row r="10" spans="1:14" ht="34.5" customHeight="1">
      <c r="A10" s="49" t="s">
        <v>4</v>
      </c>
      <c r="B10" s="49" t="s">
        <v>0</v>
      </c>
      <c r="C10" s="53" t="s">
        <v>5</v>
      </c>
      <c r="D10" s="49" t="s">
        <v>33</v>
      </c>
      <c r="E10" s="49" t="s">
        <v>1</v>
      </c>
      <c r="F10" s="49" t="s">
        <v>3</v>
      </c>
      <c r="G10" s="40" t="s">
        <v>2</v>
      </c>
      <c r="H10" s="41"/>
      <c r="I10" s="41"/>
      <c r="J10" s="41"/>
      <c r="K10" s="42"/>
      <c r="L10" s="50" t="s">
        <v>71</v>
      </c>
      <c r="M10" s="53" t="s">
        <v>29</v>
      </c>
      <c r="N10" s="49" t="s">
        <v>8</v>
      </c>
    </row>
    <row r="11" spans="1:14" ht="179.25" customHeight="1">
      <c r="A11" s="49"/>
      <c r="B11" s="49"/>
      <c r="C11" s="54"/>
      <c r="D11" s="49"/>
      <c r="E11" s="49"/>
      <c r="F11" s="49"/>
      <c r="G11" s="35" t="s">
        <v>68</v>
      </c>
      <c r="H11" s="35" t="s">
        <v>69</v>
      </c>
      <c r="I11" s="35" t="s">
        <v>70</v>
      </c>
      <c r="J11" s="35" t="s">
        <v>66</v>
      </c>
      <c r="K11" s="35" t="s">
        <v>67</v>
      </c>
      <c r="L11" s="51"/>
      <c r="M11" s="54"/>
      <c r="N11" s="49"/>
    </row>
    <row r="12" spans="1:22" ht="15">
      <c r="A12" s="5">
        <v>1</v>
      </c>
      <c r="B12" s="7">
        <v>2</v>
      </c>
      <c r="C12" s="5">
        <v>3</v>
      </c>
      <c r="D12" s="7">
        <v>4</v>
      </c>
      <c r="E12" s="5">
        <v>5</v>
      </c>
      <c r="F12" s="7">
        <v>6</v>
      </c>
      <c r="G12" s="5">
        <v>7</v>
      </c>
      <c r="H12" s="7">
        <v>8</v>
      </c>
      <c r="I12" s="5">
        <v>9</v>
      </c>
      <c r="J12" s="7">
        <v>10</v>
      </c>
      <c r="K12" s="5">
        <v>11</v>
      </c>
      <c r="L12" s="5">
        <v>12</v>
      </c>
      <c r="M12" s="5">
        <v>13</v>
      </c>
      <c r="N12" s="5">
        <v>14</v>
      </c>
      <c r="P12" s="45" t="s">
        <v>74</v>
      </c>
      <c r="Q12" s="46"/>
      <c r="R12" s="45" t="s">
        <v>75</v>
      </c>
      <c r="S12" s="46"/>
      <c r="T12" s="45" t="s">
        <v>76</v>
      </c>
      <c r="U12" s="46"/>
      <c r="V12" s="28" t="s">
        <v>77</v>
      </c>
    </row>
    <row r="13" spans="1:22" ht="114.75" customHeight="1">
      <c r="A13" s="5">
        <v>1</v>
      </c>
      <c r="B13" s="20" t="s">
        <v>81</v>
      </c>
      <c r="C13" s="10" t="s">
        <v>15</v>
      </c>
      <c r="D13" s="33">
        <f>P13+R13+T13</f>
        <v>220</v>
      </c>
      <c r="E13" s="34" t="s">
        <v>80</v>
      </c>
      <c r="F13" s="22">
        <v>3</v>
      </c>
      <c r="G13" s="10">
        <v>330</v>
      </c>
      <c r="H13" s="16">
        <v>190</v>
      </c>
      <c r="I13" s="17">
        <v>350</v>
      </c>
      <c r="J13" s="30" t="s">
        <v>72</v>
      </c>
      <c r="K13" s="30" t="s">
        <v>72</v>
      </c>
      <c r="L13" s="10">
        <f>STDEVA(G13:K13)/(SUM(G13:K13)/COUNTIF(G13:K13,"&gt;0"))</f>
        <v>0.5875238755995575</v>
      </c>
      <c r="M13" s="10">
        <v>290</v>
      </c>
      <c r="N13" s="10">
        <f>M13*D13</f>
        <v>63800</v>
      </c>
      <c r="O13" s="32">
        <v>0</v>
      </c>
      <c r="P13" s="29">
        <v>130</v>
      </c>
      <c r="Q13" s="29">
        <f>P13*M13</f>
        <v>37700</v>
      </c>
      <c r="R13" s="29">
        <v>60</v>
      </c>
      <c r="S13" s="29">
        <f>R13*M13</f>
        <v>17400</v>
      </c>
      <c r="T13" s="29">
        <v>30</v>
      </c>
      <c r="U13" s="29">
        <f>T13*M13</f>
        <v>8700</v>
      </c>
      <c r="V13" s="28"/>
    </row>
    <row r="14" spans="1:22" ht="111.75" customHeight="1">
      <c r="A14" s="5">
        <v>2</v>
      </c>
      <c r="B14" s="20" t="s">
        <v>82</v>
      </c>
      <c r="C14" s="10" t="s">
        <v>15</v>
      </c>
      <c r="D14" s="33">
        <f>P14+R14+T14</f>
        <v>726</v>
      </c>
      <c r="E14" s="34" t="s">
        <v>83</v>
      </c>
      <c r="F14" s="22">
        <v>3</v>
      </c>
      <c r="G14" s="10">
        <v>340</v>
      </c>
      <c r="H14" s="16">
        <v>245</v>
      </c>
      <c r="I14" s="17">
        <v>360</v>
      </c>
      <c r="J14" s="30" t="s">
        <v>72</v>
      </c>
      <c r="K14" s="30" t="s">
        <v>72</v>
      </c>
      <c r="L14" s="10">
        <f>STDEVA(G14:K14)/(SUM(G14:K14)/COUNTIF(G14:K14,"&gt;0"))</f>
        <v>0.5648207005628676</v>
      </c>
      <c r="M14" s="10">
        <v>315</v>
      </c>
      <c r="N14" s="10">
        <f>M14*D14</f>
        <v>228690</v>
      </c>
      <c r="O14" s="32">
        <v>0</v>
      </c>
      <c r="P14" s="29">
        <v>26</v>
      </c>
      <c r="Q14" s="29">
        <f>P14*M14</f>
        <v>8190</v>
      </c>
      <c r="R14" s="29">
        <v>200</v>
      </c>
      <c r="S14" s="29">
        <f>R14*M14</f>
        <v>63000</v>
      </c>
      <c r="T14" s="29">
        <v>500</v>
      </c>
      <c r="U14" s="29">
        <f>T14*M14</f>
        <v>157500</v>
      </c>
      <c r="V14" s="28"/>
    </row>
    <row r="15" spans="1:22" ht="102" customHeight="1">
      <c r="A15" s="5">
        <v>3</v>
      </c>
      <c r="B15" s="20" t="s">
        <v>84</v>
      </c>
      <c r="C15" s="10" t="s">
        <v>15</v>
      </c>
      <c r="D15" s="33">
        <f>P15+R15+T15</f>
        <v>467</v>
      </c>
      <c r="E15" s="34" t="s">
        <v>85</v>
      </c>
      <c r="F15" s="22">
        <v>3</v>
      </c>
      <c r="G15" s="10">
        <v>410</v>
      </c>
      <c r="H15" s="10">
        <v>500</v>
      </c>
      <c r="I15" s="19">
        <v>440</v>
      </c>
      <c r="J15" s="30" t="s">
        <v>72</v>
      </c>
      <c r="K15" s="30" t="s">
        <v>72</v>
      </c>
      <c r="L15" s="10">
        <f>STDEVA(G15:K15)/(SUM(G15:K15)/COUNTIF(G15:K15,"&gt;0"))</f>
        <v>0.5524356842069357</v>
      </c>
      <c r="M15" s="10">
        <v>450</v>
      </c>
      <c r="N15" s="10">
        <f>M15*D15</f>
        <v>210150</v>
      </c>
      <c r="O15" s="32">
        <v>0</v>
      </c>
      <c r="P15" s="29">
        <v>17</v>
      </c>
      <c r="Q15" s="29">
        <f>P15*M15</f>
        <v>7650</v>
      </c>
      <c r="R15" s="29"/>
      <c r="S15" s="29">
        <f>R15*M15</f>
        <v>0</v>
      </c>
      <c r="T15" s="29">
        <v>450</v>
      </c>
      <c r="U15" s="29">
        <f>T15*M15</f>
        <v>202500</v>
      </c>
      <c r="V15" s="28"/>
    </row>
    <row r="16" spans="1:21" ht="14.25">
      <c r="A16" s="47" t="s">
        <v>12</v>
      </c>
      <c r="B16" s="48"/>
      <c r="C16" s="48"/>
      <c r="D16" s="48"/>
      <c r="E16" s="48"/>
      <c r="F16" s="48"/>
      <c r="G16" s="48"/>
      <c r="H16" s="48"/>
      <c r="I16" s="48"/>
      <c r="J16" s="48"/>
      <c r="K16" s="48"/>
      <c r="L16" s="48"/>
      <c r="M16" s="48"/>
      <c r="N16" s="18">
        <f>SUM(N13:N15)</f>
        <v>502640</v>
      </c>
      <c r="O16" s="32">
        <v>0</v>
      </c>
      <c r="Q16" s="31">
        <f>SUM(Q13:Q15)</f>
        <v>53540</v>
      </c>
      <c r="S16" s="31">
        <f>SUM(S13:S15)</f>
        <v>80400</v>
      </c>
      <c r="U16" s="31">
        <f>SUM(U13:U15)</f>
        <v>368700</v>
      </c>
    </row>
    <row r="17" ht="6" customHeight="1"/>
    <row r="18" spans="1:14" ht="14.25">
      <c r="A18" s="26" t="s">
        <v>6</v>
      </c>
      <c r="B18" s="26"/>
      <c r="C18" s="27"/>
      <c r="D18" s="27"/>
      <c r="E18" s="27"/>
      <c r="F18" s="27"/>
      <c r="G18" s="27"/>
      <c r="H18" s="27"/>
      <c r="I18" s="27"/>
      <c r="J18" s="27"/>
      <c r="K18" s="27"/>
      <c r="L18" s="27"/>
      <c r="M18" s="27"/>
      <c r="N18" s="27"/>
    </row>
    <row r="19" spans="1:18" ht="14.25">
      <c r="A19" s="27"/>
      <c r="B19" s="27"/>
      <c r="C19" s="27"/>
      <c r="D19" s="27"/>
      <c r="E19" s="27"/>
      <c r="F19" s="27"/>
      <c r="G19" s="27"/>
      <c r="H19" s="27"/>
      <c r="I19" s="27"/>
      <c r="J19" s="27"/>
      <c r="K19" s="27"/>
      <c r="L19" s="27"/>
      <c r="M19" s="27"/>
      <c r="N19" s="27"/>
      <c r="R19" s="31">
        <f>Q16+S16+U16</f>
        <v>502640</v>
      </c>
    </row>
    <row r="20" spans="1:14" ht="14.25">
      <c r="A20" s="27"/>
      <c r="B20" s="27"/>
      <c r="C20" s="27"/>
      <c r="D20" s="27"/>
      <c r="E20" s="27"/>
      <c r="F20" s="27"/>
      <c r="G20" s="27"/>
      <c r="H20" s="27"/>
      <c r="I20" s="27"/>
      <c r="J20" s="27"/>
      <c r="K20" s="27"/>
      <c r="L20" s="27"/>
      <c r="M20" s="27"/>
      <c r="N20" s="27"/>
    </row>
    <row r="21" spans="1:14" ht="14.25">
      <c r="A21" s="27"/>
      <c r="B21" s="27"/>
      <c r="C21" s="27"/>
      <c r="D21" s="27"/>
      <c r="E21" s="27"/>
      <c r="F21" s="27"/>
      <c r="G21" s="27"/>
      <c r="H21" s="27"/>
      <c r="I21" s="27"/>
      <c r="J21" s="27"/>
      <c r="K21" s="27"/>
      <c r="L21" s="27"/>
      <c r="M21" s="27"/>
      <c r="N21" s="27"/>
    </row>
    <row r="22" spans="1:14" ht="87.75" customHeight="1">
      <c r="A22" s="52" t="s">
        <v>7</v>
      </c>
      <c r="B22" s="52"/>
      <c r="C22" s="52"/>
      <c r="D22" s="52"/>
      <c r="E22" s="52"/>
      <c r="F22" s="52"/>
      <c r="G22" s="52"/>
      <c r="H22" s="52"/>
      <c r="I22" s="52"/>
      <c r="J22" s="52"/>
      <c r="K22" s="52"/>
      <c r="L22" s="52"/>
      <c r="M22" s="52"/>
      <c r="N22" s="52"/>
    </row>
    <row r="23" spans="1:14" ht="14.25">
      <c r="A23" s="26" t="s">
        <v>13</v>
      </c>
      <c r="B23" s="27"/>
      <c r="C23" s="27"/>
      <c r="D23" s="27"/>
      <c r="E23" s="27"/>
      <c r="F23" s="27"/>
      <c r="G23" s="27"/>
      <c r="H23" s="27"/>
      <c r="I23" s="27"/>
      <c r="J23" s="27"/>
      <c r="K23" s="27"/>
      <c r="L23" s="27"/>
      <c r="M23" s="27"/>
      <c r="N23" s="27"/>
    </row>
  </sheetData>
  <sheetProtection/>
  <mergeCells count="21">
    <mergeCell ref="A22:N22"/>
    <mergeCell ref="A10:A11"/>
    <mergeCell ref="B10:B11"/>
    <mergeCell ref="C10:C11"/>
    <mergeCell ref="D10:D11"/>
    <mergeCell ref="M10:M11"/>
    <mergeCell ref="P12:Q12"/>
    <mergeCell ref="R12:S12"/>
    <mergeCell ref="T12:U12"/>
    <mergeCell ref="A16:M16"/>
    <mergeCell ref="N10:N11"/>
    <mergeCell ref="E10:E11"/>
    <mergeCell ref="L10:L11"/>
    <mergeCell ref="F10:F11"/>
    <mergeCell ref="A3:N3"/>
    <mergeCell ref="A6:N6"/>
    <mergeCell ref="A7:N7"/>
    <mergeCell ref="A8:N8"/>
    <mergeCell ref="G10:K10"/>
    <mergeCell ref="I1:N1"/>
    <mergeCell ref="A2:N2"/>
  </mergeCells>
  <printOptions/>
  <pageMargins left="0.1968503937007874" right="0.1968503937007874" top="0.1968503937007874" bottom="0.1968503937007874" header="0.11811023622047245" footer="0.31496062992125984"/>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5" t="s">
        <v>35</v>
      </c>
      <c r="M1" s="55"/>
      <c r="N1" s="55"/>
    </row>
    <row r="2" spans="1:14" ht="19.5" customHeight="1">
      <c r="A2" s="44" t="s">
        <v>11</v>
      </c>
      <c r="B2" s="44"/>
      <c r="C2" s="44"/>
      <c r="D2" s="44"/>
      <c r="E2" s="44"/>
      <c r="F2" s="44"/>
      <c r="G2" s="44"/>
      <c r="H2" s="44"/>
      <c r="I2" s="44"/>
      <c r="J2" s="44"/>
      <c r="K2" s="44"/>
      <c r="L2" s="44"/>
      <c r="M2" s="44"/>
      <c r="N2" s="44"/>
    </row>
    <row r="3" spans="1:14" ht="17.25" customHeight="1">
      <c r="A3" s="36" t="s">
        <v>31</v>
      </c>
      <c r="B3" s="36"/>
      <c r="C3" s="36"/>
      <c r="D3" s="36"/>
      <c r="E3" s="36"/>
      <c r="F3" s="36"/>
      <c r="G3" s="36"/>
      <c r="H3" s="36"/>
      <c r="I3" s="36"/>
      <c r="J3" s="36"/>
      <c r="K3" s="36"/>
      <c r="L3" s="36"/>
      <c r="M3" s="36"/>
      <c r="N3" s="36"/>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7" t="s">
        <v>10</v>
      </c>
      <c r="B6" s="37"/>
      <c r="C6" s="37"/>
      <c r="D6" s="37"/>
      <c r="E6" s="37"/>
      <c r="F6" s="37"/>
      <c r="G6" s="37"/>
      <c r="H6" s="37"/>
      <c r="I6" s="37"/>
      <c r="J6" s="37"/>
      <c r="K6" s="37"/>
      <c r="L6" s="37"/>
      <c r="M6" s="37"/>
      <c r="N6" s="37"/>
    </row>
    <row r="7" spans="1:14" ht="32.25" customHeight="1">
      <c r="A7" s="38" t="s">
        <v>9</v>
      </c>
      <c r="B7" s="38"/>
      <c r="C7" s="38"/>
      <c r="D7" s="38"/>
      <c r="E7" s="38"/>
      <c r="F7" s="38"/>
      <c r="G7" s="38"/>
      <c r="H7" s="38"/>
      <c r="I7" s="38"/>
      <c r="J7" s="38"/>
      <c r="K7" s="38"/>
      <c r="L7" s="38"/>
      <c r="M7" s="38"/>
      <c r="N7" s="38"/>
    </row>
    <row r="8" spans="1:14" s="4" customFormat="1" ht="15">
      <c r="A8" s="39" t="s">
        <v>36</v>
      </c>
      <c r="B8" s="39"/>
      <c r="C8" s="39"/>
      <c r="D8" s="39"/>
      <c r="E8" s="39"/>
      <c r="F8" s="39"/>
      <c r="G8" s="39"/>
      <c r="H8" s="39"/>
      <c r="I8" s="39"/>
      <c r="J8" s="39"/>
      <c r="K8" s="39"/>
      <c r="L8" s="39"/>
      <c r="M8" s="39"/>
      <c r="N8" s="39"/>
    </row>
    <row r="9" ht="6.75" customHeight="1"/>
    <row r="10" spans="1:14" ht="27" customHeight="1">
      <c r="A10" s="49" t="s">
        <v>4</v>
      </c>
      <c r="B10" s="49" t="s">
        <v>0</v>
      </c>
      <c r="C10" s="53" t="s">
        <v>5</v>
      </c>
      <c r="D10" s="49" t="s">
        <v>33</v>
      </c>
      <c r="E10" s="49" t="s">
        <v>1</v>
      </c>
      <c r="F10" s="49" t="s">
        <v>3</v>
      </c>
      <c r="G10" s="56" t="s">
        <v>2</v>
      </c>
      <c r="H10" s="57"/>
      <c r="I10" s="57"/>
      <c r="J10" s="57"/>
      <c r="K10" s="57"/>
      <c r="L10" s="58"/>
      <c r="M10" s="53" t="s">
        <v>29</v>
      </c>
      <c r="N10" s="49" t="s">
        <v>8</v>
      </c>
    </row>
    <row r="11" spans="1:14" ht="113.25" customHeight="1">
      <c r="A11" s="49"/>
      <c r="B11" s="49"/>
      <c r="C11" s="54"/>
      <c r="D11" s="49"/>
      <c r="E11" s="49"/>
      <c r="F11" s="49"/>
      <c r="G11" s="6" t="s">
        <v>48</v>
      </c>
      <c r="H11" s="6" t="s">
        <v>49</v>
      </c>
      <c r="I11" s="6" t="s">
        <v>50</v>
      </c>
      <c r="J11" s="6" t="s">
        <v>51</v>
      </c>
      <c r="K11" s="6" t="s">
        <v>52</v>
      </c>
      <c r="L11" s="6" t="s">
        <v>53</v>
      </c>
      <c r="M11" s="54"/>
      <c r="N11" s="49"/>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7" t="s">
        <v>12</v>
      </c>
      <c r="B31" s="48"/>
      <c r="C31" s="48"/>
      <c r="D31" s="48"/>
      <c r="E31" s="48"/>
      <c r="F31" s="48"/>
      <c r="G31" s="48"/>
      <c r="H31" s="48"/>
      <c r="I31" s="48"/>
      <c r="J31" s="48"/>
      <c r="K31" s="48"/>
      <c r="L31" s="48"/>
      <c r="M31" s="48"/>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52" t="s">
        <v>7</v>
      </c>
      <c r="B37" s="52"/>
      <c r="C37" s="52"/>
      <c r="D37" s="52"/>
      <c r="E37" s="52"/>
      <c r="F37" s="52"/>
      <c r="G37" s="52"/>
      <c r="H37" s="52"/>
      <c r="I37" s="52"/>
      <c r="J37" s="52"/>
      <c r="K37" s="52"/>
      <c r="L37" s="52"/>
      <c r="M37" s="52"/>
      <c r="N37" s="52"/>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2018-01-19T12:13:13Z</cp:lastPrinted>
  <dcterms:created xsi:type="dcterms:W3CDTF">1996-10-08T23:32:33Z</dcterms:created>
  <dcterms:modified xsi:type="dcterms:W3CDTF">2018-02-02T12:03:27Z</dcterms:modified>
  <cp:category/>
  <cp:version/>
  <cp:contentType/>
  <cp:contentStatus/>
</cp:coreProperties>
</file>