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'1'!$A$1:$L$21</definedName>
  </definedNames>
  <calcPr fullCalcOnLoad="1"/>
</workbook>
</file>

<file path=xl/sharedStrings.xml><?xml version="1.0" encoding="utf-8"?>
<sst xmlns="http://schemas.openxmlformats.org/spreadsheetml/2006/main" count="123" uniqueCount="34">
  <si>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</si>
  <si>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</si>
  <si>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</si>
  <si>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</si>
  <si>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</si>
  <si>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</si>
  <si>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</si>
  <si>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</si>
  <si>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</si>
  <si>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</si>
  <si>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</si>
  <si>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</si>
  <si>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</si>
  <si>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</si>
  <si>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-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</si>
  <si>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(консервация овощная)</t>
  </si>
  <si>
    <t>Ассорти из овощей: Нет. Вид овощей: Огурцы. Наличие уксуса, уксусной кислоты: Нет. Сорт: Высший. Форма овощей: Целые.</t>
  </si>
  <si>
    <t>Овощи маринованные. Огурцы.</t>
  </si>
  <si>
    <t>Ассорти из овощей: Нет. Вид овощей: Кукуруза. Наличие уксуса, уксусной кислоты: Нет. Сорт: Высший.</t>
  </si>
  <si>
    <t>Овощи маринованные. Кукуруза.</t>
  </si>
  <si>
    <t>Ассорти из овощей: Нет. Вид овощей: Томаты черри. Наличие уксуса, уксусной кислоты: Нет. Сорт: Высший. Форма овощей: Целые.</t>
  </si>
  <si>
    <t>Овощи маринованные. Томаты черри.</t>
  </si>
  <si>
    <t>Исполняющий обязанности директора ________________ Шигаева Е.П.</t>
  </si>
  <si>
    <t>Дата составления сводной таблицы 27.04.2023 г.</t>
  </si>
  <si>
    <t>Коммерческое предложение № 10 от 26.04.2023 г.</t>
  </si>
  <si>
    <t>Коммерческое предложение № 11 от 26.04.2023 г.</t>
  </si>
  <si>
    <t>Коммерческое предложение № 19 от 26.04.2023 г.</t>
  </si>
  <si>
    <t>Коммерческое предложение № 21 от 26.04.2023 г.</t>
  </si>
  <si>
    <t>Томатная паста.</t>
  </si>
  <si>
    <t xml:space="preserve">Однородная масса оранжево-красного и (или) малинового цвета. Вкус и запах без горечи и пригара. С содержанием сухих веществ не менее 18%. Без искусственных красителей, стабилизаторов и крахмала. Упаковка без повреждений и признаков бомбажа. Фасовка не менее 750 гр. и не более 1000 гр. </t>
  </si>
  <si>
    <t>Штука</t>
  </si>
  <si>
    <t>Коммерческое предложение № 18 от 26.04.2023 г.</t>
  </si>
  <si>
    <t>Дата составления сводной таблицы 15.05.2023 г.</t>
  </si>
  <si>
    <t>Директор ________________ Балуева Л.Н.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</si>
</sst>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43" fontId="40" fillId="33" borderId="14" xfId="58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2" fontId="40" fillId="33" borderId="14" xfId="0" applyNumberFormat="1" applyFont="1" applyFill="1" applyBorder="1" applyAlignment="1">
      <alignment horizontal="center" vertical="center" wrapText="1"/>
    </xf>
    <xf numFmtId="43" fontId="40" fillId="33" borderId="12" xfId="58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8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7.8515625" style="6" customWidth="1"/>
    <col min="2" max="2" width="23.7109375" style="18" customWidth="1"/>
    <col min="3" max="3" width="59.28125" style="6" customWidth="1"/>
    <col min="4" max="4" width="11.421875" style="6" customWidth="1"/>
    <col min="5" max="5" width="13.140625" style="6" customWidth="1"/>
    <col min="6" max="7" width="9.8515625" style="6" bestFit="1" customWidth="1"/>
    <col min="8" max="8" width="9.8515625" style="6" customWidth="1"/>
    <col min="9" max="10" width="9.8515625" style="6" bestFit="1" customWidth="1"/>
    <col min="11" max="11" width="10.28125" style="6" customWidth="1"/>
    <col min="12" max="12" width="16.28125" style="6" customWidth="1"/>
    <col min="13" max="13" width="14.28125" style="6" bestFit="1" customWidth="1"/>
    <col min="14" max="16384" width="9.140625" style="6" customWidth="1"/>
  </cols>
  <sheetData>
    <row r="1" spans="1:12" s="4" customFormat="1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1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4" customFormat="1" ht="1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9.5" customHeight="1">
      <c r="A5" s="38" t="s">
        <v>0</v>
      </c>
      <c r="B5" s="38" t="s">
        <v>4</v>
      </c>
      <c r="C5" s="38" t="s">
        <v>5</v>
      </c>
      <c r="D5" s="38" t="s">
        <v>13</v>
      </c>
      <c r="E5" s="38" t="s">
        <v>12</v>
      </c>
      <c r="F5" s="40" t="s">
        <v>1</v>
      </c>
      <c r="G5" s="41"/>
      <c r="H5" s="41"/>
      <c r="I5" s="41"/>
      <c r="J5" s="41"/>
      <c r="K5" s="39" t="s">
        <v>2</v>
      </c>
      <c r="L5" s="39" t="s">
        <v>3</v>
      </c>
    </row>
    <row r="6" spans="1:12" ht="25.5" customHeight="1">
      <c r="A6" s="38"/>
      <c r="B6" s="39"/>
      <c r="C6" s="38"/>
      <c r="D6" s="38"/>
      <c r="E6" s="38"/>
      <c r="F6" s="20">
        <v>1</v>
      </c>
      <c r="G6" s="21">
        <v>2</v>
      </c>
      <c r="H6" s="30">
        <v>3</v>
      </c>
      <c r="I6" s="29">
        <v>4</v>
      </c>
      <c r="J6" s="29">
        <v>5</v>
      </c>
      <c r="K6" s="49"/>
      <c r="L6" s="49"/>
    </row>
    <row r="7" spans="1:12" ht="90">
      <c r="A7" s="31">
        <v>1</v>
      </c>
      <c r="B7" s="23" t="s">
        <v>28</v>
      </c>
      <c r="C7" s="24" t="s">
        <v>29</v>
      </c>
      <c r="D7" s="31" t="s">
        <v>30</v>
      </c>
      <c r="E7" s="7">
        <v>482</v>
      </c>
      <c r="F7" s="32" t="s">
        <v>14</v>
      </c>
      <c r="G7" s="32" t="s">
        <v>14</v>
      </c>
      <c r="H7" s="33">
        <v>150</v>
      </c>
      <c r="I7" s="33">
        <v>190</v>
      </c>
      <c r="J7" s="33">
        <v>180</v>
      </c>
      <c r="K7" s="8">
        <f>ROUND((H7+I7+J7)/3,2)</f>
        <v>173.33</v>
      </c>
      <c r="L7" s="34">
        <f>K7*E7</f>
        <v>83545.06000000001</v>
      </c>
    </row>
    <row r="8" spans="1:12" ht="30" customHeight="1">
      <c r="A8" s="22">
        <v>2</v>
      </c>
      <c r="B8" s="23" t="s">
        <v>17</v>
      </c>
      <c r="C8" s="24" t="s">
        <v>16</v>
      </c>
      <c r="D8" s="25" t="s">
        <v>8</v>
      </c>
      <c r="E8" s="7">
        <v>1982</v>
      </c>
      <c r="F8" s="26">
        <v>139</v>
      </c>
      <c r="G8" s="26">
        <v>145.95</v>
      </c>
      <c r="H8" s="26" t="s">
        <v>14</v>
      </c>
      <c r="I8" s="26">
        <v>170</v>
      </c>
      <c r="J8" s="26" t="s">
        <v>14</v>
      </c>
      <c r="K8" s="8">
        <f>ROUND((F8+G8+I8)/3,2)</f>
        <v>151.65</v>
      </c>
      <c r="L8" s="9">
        <f>E8*K8</f>
        <v>300570.3</v>
      </c>
    </row>
    <row r="9" spans="1:12" ht="30">
      <c r="A9" s="27">
        <v>3</v>
      </c>
      <c r="B9" s="23" t="s">
        <v>19</v>
      </c>
      <c r="C9" s="24" t="s">
        <v>18</v>
      </c>
      <c r="D9" s="28" t="s">
        <v>8</v>
      </c>
      <c r="E9" s="19">
        <v>605</v>
      </c>
      <c r="F9" s="26">
        <v>164.5</v>
      </c>
      <c r="G9" s="26">
        <v>164.5</v>
      </c>
      <c r="H9" s="26" t="s">
        <v>14</v>
      </c>
      <c r="I9" s="26" t="s">
        <v>14</v>
      </c>
      <c r="J9" s="26">
        <v>164.5</v>
      </c>
      <c r="K9" s="8">
        <f>ROUND((F9+G9+J9)/3,2)</f>
        <v>164.5</v>
      </c>
      <c r="L9" s="9">
        <f>E9*K9</f>
        <v>99522.5</v>
      </c>
    </row>
    <row r="10" spans="1:12" ht="45">
      <c r="A10" s="22">
        <v>4</v>
      </c>
      <c r="B10" s="23" t="s">
        <v>21</v>
      </c>
      <c r="C10" s="24" t="s">
        <v>20</v>
      </c>
      <c r="D10" s="28" t="s">
        <v>8</v>
      </c>
      <c r="E10" s="19">
        <v>2420</v>
      </c>
      <c r="F10" s="26">
        <v>166.8</v>
      </c>
      <c r="G10" s="26">
        <v>161.7</v>
      </c>
      <c r="H10" s="26" t="s">
        <v>14</v>
      </c>
      <c r="I10" s="26">
        <v>180</v>
      </c>
      <c r="J10" s="26" t="s">
        <v>14</v>
      </c>
      <c r="K10" s="8">
        <f>ROUND((F10+G10+I10)/3,2)</f>
        <v>169.5</v>
      </c>
      <c r="L10" s="9">
        <f>E10*K10</f>
        <v>410190</v>
      </c>
    </row>
    <row r="11" spans="1:13" ht="15">
      <c r="A11" s="46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10">
        <f>SUM(L7:L10)</f>
        <v>893827.86</v>
      </c>
      <c r="M11" s="11"/>
    </row>
    <row r="12" spans="1:12" ht="1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4"/>
    </row>
    <row r="13" spans="1:10" s="3" customFormat="1" ht="15" customHeight="1">
      <c r="A13" s="1">
        <v>1</v>
      </c>
      <c r="B13" s="35" t="s">
        <v>24</v>
      </c>
      <c r="C13" s="36"/>
      <c r="D13" s="2"/>
      <c r="E13" s="2"/>
      <c r="F13" s="2"/>
      <c r="G13" s="2"/>
      <c r="H13" s="2"/>
      <c r="I13" s="2"/>
      <c r="J13" s="2"/>
    </row>
    <row r="14" spans="1:10" s="3" customFormat="1" ht="15" customHeight="1">
      <c r="A14" s="1">
        <v>2</v>
      </c>
      <c r="B14" s="35" t="s">
        <v>25</v>
      </c>
      <c r="C14" s="36"/>
      <c r="D14" s="2"/>
      <c r="E14" s="2"/>
      <c r="F14" s="2"/>
      <c r="G14" s="2"/>
      <c r="H14" s="2"/>
      <c r="I14" s="2"/>
      <c r="J14" s="2"/>
    </row>
    <row r="15" spans="1:10" s="3" customFormat="1" ht="15" customHeight="1">
      <c r="A15" s="1">
        <v>3</v>
      </c>
      <c r="B15" s="35" t="s">
        <v>31</v>
      </c>
      <c r="C15" s="36"/>
      <c r="D15" s="2"/>
      <c r="E15" s="2"/>
      <c r="F15" s="2"/>
      <c r="G15" s="2"/>
      <c r="H15" s="2"/>
      <c r="I15" s="2"/>
      <c r="J15" s="2"/>
    </row>
    <row r="16" spans="1:10" s="3" customFormat="1" ht="15" customHeight="1">
      <c r="A16" s="1">
        <v>4</v>
      </c>
      <c r="B16" s="35" t="s">
        <v>26</v>
      </c>
      <c r="C16" s="36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1">
        <v>5</v>
      </c>
      <c r="B17" s="35" t="s">
        <v>27</v>
      </c>
      <c r="C17" s="36"/>
      <c r="D17" s="2"/>
      <c r="E17" s="2"/>
      <c r="F17" s="2"/>
      <c r="G17" s="2"/>
      <c r="H17" s="2"/>
      <c r="I17" s="2"/>
      <c r="J17" s="2"/>
    </row>
    <row r="18" spans="1:10" ht="15">
      <c r="A18" s="15"/>
      <c r="B18" s="16"/>
      <c r="C18" s="15"/>
      <c r="D18" s="15"/>
      <c r="E18" s="15"/>
      <c r="F18" s="15"/>
      <c r="G18" s="15"/>
      <c r="H18" s="15"/>
      <c r="I18" s="15"/>
      <c r="J18" s="15"/>
    </row>
    <row r="19" spans="1:6" ht="15">
      <c r="A19" s="15" t="s">
        <v>11</v>
      </c>
      <c r="B19" s="15"/>
      <c r="C19" s="15"/>
      <c r="D19" s="17"/>
      <c r="E19" s="17"/>
      <c r="F19" s="17"/>
    </row>
    <row r="20" spans="1:6" ht="15">
      <c r="A20" s="42" t="s">
        <v>33</v>
      </c>
      <c r="B20" s="42"/>
      <c r="C20" s="42"/>
      <c r="D20" s="17"/>
      <c r="E20" s="17"/>
      <c r="F20" s="17"/>
    </row>
    <row r="21" ht="15">
      <c r="A21" s="6" t="s">
        <v>32</v>
      </c>
    </row>
  </sheetData>
  <sheetProtection/>
  <mergeCells count="19">
    <mergeCell ref="A20:C20"/>
    <mergeCell ref="A3:L3"/>
    <mergeCell ref="A2:L2"/>
    <mergeCell ref="B14:C14"/>
    <mergeCell ref="A4:L4"/>
    <mergeCell ref="A11:K11"/>
    <mergeCell ref="K5:K6"/>
    <mergeCell ref="L5:L6"/>
    <mergeCell ref="B15:C15"/>
    <mergeCell ref="B17:C17"/>
    <mergeCell ref="B16:C16"/>
    <mergeCell ref="B13:C13"/>
    <mergeCell ref="A1:L1"/>
    <mergeCell ref="A5:A6"/>
    <mergeCell ref="B5:B6"/>
    <mergeCell ref="C5:C6"/>
    <mergeCell ref="D5:D6"/>
    <mergeCell ref="E5:E6"/>
    <mergeCell ref="F5:J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8515625" style="6" customWidth="1"/>
    <col min="2" max="2" width="23.7109375" style="18" customWidth="1"/>
    <col min="3" max="3" width="59.28125" style="6" customWidth="1"/>
    <col min="4" max="4" width="11.421875" style="6" customWidth="1"/>
    <col min="5" max="5" width="13.140625" style="6" customWidth="1"/>
    <col min="6" max="7" width="9.8515625" style="6" bestFit="1" customWidth="1"/>
    <col min="8" max="8" width="9.8515625" style="6" customWidth="1"/>
    <col min="9" max="10" width="9.8515625" style="6" bestFit="1" customWidth="1"/>
    <col min="11" max="11" width="10.28125" style="6" customWidth="1"/>
    <col min="12" max="12" width="16.28125" style="6" customWidth="1"/>
    <col min="13" max="13" width="14.28125" style="6" bestFit="1" customWidth="1"/>
    <col min="14" max="16384" width="9.140625" style="6" customWidth="1"/>
  </cols>
  <sheetData>
    <row r="1" spans="1:12" s="4" customFormat="1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1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4" customFormat="1" ht="1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9.5" customHeight="1">
      <c r="A5" s="38" t="s">
        <v>0</v>
      </c>
      <c r="B5" s="38" t="s">
        <v>4</v>
      </c>
      <c r="C5" s="38" t="s">
        <v>5</v>
      </c>
      <c r="D5" s="38" t="s">
        <v>13</v>
      </c>
      <c r="E5" s="38" t="s">
        <v>12</v>
      </c>
      <c r="F5" s="40" t="s">
        <v>1</v>
      </c>
      <c r="G5" s="41"/>
      <c r="H5" s="41"/>
      <c r="I5" s="41"/>
      <c r="J5" s="41"/>
      <c r="K5" s="39" t="s">
        <v>2</v>
      </c>
      <c r="L5" s="39" t="s">
        <v>3</v>
      </c>
    </row>
    <row r="6" spans="1:12" ht="25.5" customHeight="1">
      <c r="A6" s="38"/>
      <c r="B6" s="39"/>
      <c r="C6" s="38"/>
      <c r="D6" s="38"/>
      <c r="E6" s="38"/>
      <c r="F6" s="30">
        <v>1</v>
      </c>
      <c r="G6" s="30">
        <v>2</v>
      </c>
      <c r="H6" s="30">
        <v>3</v>
      </c>
      <c r="I6" s="30">
        <v>4</v>
      </c>
      <c r="J6" s="30">
        <v>5</v>
      </c>
      <c r="K6" s="49"/>
      <c r="L6" s="49"/>
    </row>
    <row r="7" spans="1:12" ht="90">
      <c r="A7" s="31">
        <v>1</v>
      </c>
      <c r="B7" s="23" t="s">
        <v>28</v>
      </c>
      <c r="C7" s="24" t="s">
        <v>29</v>
      </c>
      <c r="D7" s="31" t="s">
        <v>30</v>
      </c>
      <c r="E7" s="7">
        <v>392</v>
      </c>
      <c r="F7" s="32" t="s">
        <v>14</v>
      </c>
      <c r="G7" s="32" t="s">
        <v>14</v>
      </c>
      <c r="H7" s="33">
        <v>150</v>
      </c>
      <c r="I7" s="33">
        <v>190</v>
      </c>
      <c r="J7" s="33">
        <v>180</v>
      </c>
      <c r="K7" s="8">
        <f>ROUND((H7+I7+J7)/3,2)</f>
        <v>173.33</v>
      </c>
      <c r="L7" s="34">
        <f>K7*E7</f>
        <v>67945.36</v>
      </c>
    </row>
    <row r="8" spans="1:12" ht="30" customHeight="1">
      <c r="A8" s="31">
        <v>2</v>
      </c>
      <c r="B8" s="23" t="s">
        <v>17</v>
      </c>
      <c r="C8" s="24" t="s">
        <v>16</v>
      </c>
      <c r="D8" s="31" t="s">
        <v>8</v>
      </c>
      <c r="E8" s="7">
        <v>1444</v>
      </c>
      <c r="F8" s="26">
        <v>139</v>
      </c>
      <c r="G8" s="26">
        <v>145.95</v>
      </c>
      <c r="H8" s="26" t="s">
        <v>14</v>
      </c>
      <c r="I8" s="26">
        <v>170</v>
      </c>
      <c r="J8" s="26" t="s">
        <v>14</v>
      </c>
      <c r="K8" s="8">
        <f>ROUND((F8+G8+I8)/3,2)</f>
        <v>151.65</v>
      </c>
      <c r="L8" s="9">
        <f>E8*K8</f>
        <v>218982.6</v>
      </c>
    </row>
    <row r="9" spans="1:12" ht="30">
      <c r="A9" s="31">
        <v>3</v>
      </c>
      <c r="B9" s="23" t="s">
        <v>19</v>
      </c>
      <c r="C9" s="24" t="s">
        <v>18</v>
      </c>
      <c r="D9" s="31" t="s">
        <v>8</v>
      </c>
      <c r="E9" s="19">
        <v>420</v>
      </c>
      <c r="F9" s="26">
        <v>164.5</v>
      </c>
      <c r="G9" s="26">
        <v>164.5</v>
      </c>
      <c r="H9" s="26" t="s">
        <v>14</v>
      </c>
      <c r="I9" s="26" t="s">
        <v>14</v>
      </c>
      <c r="J9" s="26">
        <v>164.5</v>
      </c>
      <c r="K9" s="8">
        <f>ROUND((F9+G9+J9)/3,2)</f>
        <v>164.5</v>
      </c>
      <c r="L9" s="9">
        <f>E9*K9</f>
        <v>69090</v>
      </c>
    </row>
    <row r="10" spans="1:12" ht="45">
      <c r="A10" s="31">
        <v>4</v>
      </c>
      <c r="B10" s="23" t="s">
        <v>21</v>
      </c>
      <c r="C10" s="24" t="s">
        <v>20</v>
      </c>
      <c r="D10" s="31" t="s">
        <v>8</v>
      </c>
      <c r="E10" s="19">
        <v>1900</v>
      </c>
      <c r="F10" s="26">
        <v>166.8</v>
      </c>
      <c r="G10" s="26">
        <v>161.7</v>
      </c>
      <c r="H10" s="26" t="s">
        <v>14</v>
      </c>
      <c r="I10" s="26">
        <v>180</v>
      </c>
      <c r="J10" s="26" t="s">
        <v>14</v>
      </c>
      <c r="K10" s="8">
        <f>ROUND((F10+G10+I10)/3,2)</f>
        <v>169.5</v>
      </c>
      <c r="L10" s="9">
        <f>E10*K10</f>
        <v>322050</v>
      </c>
    </row>
    <row r="11" spans="1:13" ht="15">
      <c r="A11" s="46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10">
        <f>SUM(L7:L10)</f>
        <v>678067.96</v>
      </c>
      <c r="M11" s="11"/>
    </row>
    <row r="12" spans="1:12" ht="1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4"/>
    </row>
    <row r="13" spans="1:10" s="3" customFormat="1" ht="15" customHeight="1">
      <c r="A13" s="1">
        <v>1</v>
      </c>
      <c r="B13" s="35" t="s">
        <v>24</v>
      </c>
      <c r="C13" s="36"/>
      <c r="D13" s="2"/>
      <c r="E13" s="2"/>
      <c r="F13" s="2"/>
      <c r="G13" s="2"/>
      <c r="H13" s="2"/>
      <c r="I13" s="2"/>
      <c r="J13" s="2"/>
    </row>
    <row r="14" spans="1:10" s="3" customFormat="1" ht="15" customHeight="1">
      <c r="A14" s="1">
        <v>2</v>
      </c>
      <c r="B14" s="35" t="s">
        <v>25</v>
      </c>
      <c r="C14" s="36"/>
      <c r="D14" s="2"/>
      <c r="E14" s="2"/>
      <c r="F14" s="2"/>
      <c r="G14" s="2"/>
      <c r="H14" s="2"/>
      <c r="I14" s="2"/>
      <c r="J14" s="2"/>
    </row>
    <row r="15" spans="1:10" s="3" customFormat="1" ht="15" customHeight="1">
      <c r="A15" s="1">
        <v>3</v>
      </c>
      <c r="B15" s="35" t="s">
        <v>31</v>
      </c>
      <c r="C15" s="36"/>
      <c r="D15" s="2"/>
      <c r="E15" s="2"/>
      <c r="F15" s="2"/>
      <c r="G15" s="2"/>
      <c r="H15" s="2"/>
      <c r="I15" s="2"/>
      <c r="J15" s="2"/>
    </row>
    <row r="16" spans="1:10" s="3" customFormat="1" ht="15" customHeight="1">
      <c r="A16" s="1">
        <v>4</v>
      </c>
      <c r="B16" s="35" t="s">
        <v>26</v>
      </c>
      <c r="C16" s="36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1">
        <v>5</v>
      </c>
      <c r="B17" s="35" t="s">
        <v>27</v>
      </c>
      <c r="C17" s="36"/>
      <c r="D17" s="2"/>
      <c r="E17" s="2"/>
      <c r="F17" s="2"/>
      <c r="G17" s="2"/>
      <c r="H17" s="2"/>
      <c r="I17" s="2"/>
      <c r="J17" s="2"/>
    </row>
    <row r="18" spans="1:10" ht="15">
      <c r="A18" s="15"/>
      <c r="B18" s="16"/>
      <c r="C18" s="15"/>
      <c r="D18" s="15"/>
      <c r="E18" s="15"/>
      <c r="F18" s="15"/>
      <c r="G18" s="15"/>
      <c r="H18" s="15"/>
      <c r="I18" s="15"/>
      <c r="J18" s="15"/>
    </row>
    <row r="19" spans="1:6" ht="15">
      <c r="A19" s="15" t="s">
        <v>11</v>
      </c>
      <c r="B19" s="15"/>
      <c r="C19" s="15"/>
      <c r="D19" s="17"/>
      <c r="E19" s="17"/>
      <c r="F19" s="17"/>
    </row>
    <row r="20" spans="1:6" ht="15">
      <c r="A20" s="42" t="s">
        <v>22</v>
      </c>
      <c r="B20" s="42"/>
      <c r="C20" s="42"/>
      <c r="D20" s="17"/>
      <c r="E20" s="17"/>
      <c r="F20" s="17"/>
    </row>
    <row r="21" ht="15">
      <c r="A21" s="6" t="s">
        <v>23</v>
      </c>
    </row>
  </sheetData>
  <sheetProtection/>
  <mergeCells count="19">
    <mergeCell ref="B17:C17"/>
    <mergeCell ref="A20:C20"/>
    <mergeCell ref="A1:L1"/>
    <mergeCell ref="A2:L2"/>
    <mergeCell ref="A3:L3"/>
    <mergeCell ref="A4:L4"/>
    <mergeCell ref="F5:J5"/>
    <mergeCell ref="L5:L6"/>
    <mergeCell ref="D5:D6"/>
    <mergeCell ref="E5:E6"/>
    <mergeCell ref="B15:C15"/>
    <mergeCell ref="B16:C16"/>
    <mergeCell ref="K5:K6"/>
    <mergeCell ref="B14:C14"/>
    <mergeCell ref="A5:A6"/>
    <mergeCell ref="B5:B6"/>
    <mergeCell ref="C5:C6"/>
    <mergeCell ref="B13:C13"/>
    <mergeCell ref="A11:K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8515625" style="6" customWidth="1"/>
    <col min="2" max="2" width="23.7109375" style="18" customWidth="1"/>
    <col min="3" max="3" width="59.28125" style="6" customWidth="1"/>
    <col min="4" max="4" width="11.421875" style="6" customWidth="1"/>
    <col min="5" max="5" width="13.140625" style="6" customWidth="1"/>
    <col min="6" max="7" width="9.8515625" style="6" bestFit="1" customWidth="1"/>
    <col min="8" max="8" width="9.8515625" style="6" customWidth="1"/>
    <col min="9" max="10" width="9.8515625" style="6" bestFit="1" customWidth="1"/>
    <col min="11" max="11" width="10.28125" style="6" customWidth="1"/>
    <col min="12" max="12" width="16.28125" style="6" customWidth="1"/>
    <col min="13" max="13" width="14.28125" style="6" bestFit="1" customWidth="1"/>
    <col min="14" max="16384" width="9.140625" style="6" customWidth="1"/>
  </cols>
  <sheetData>
    <row r="1" spans="1:12" s="4" customFormat="1" ht="1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1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" customFormat="1" ht="1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4" customFormat="1" ht="1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9.5" customHeight="1">
      <c r="A5" s="38" t="s">
        <v>0</v>
      </c>
      <c r="B5" s="38" t="s">
        <v>4</v>
      </c>
      <c r="C5" s="38" t="s">
        <v>5</v>
      </c>
      <c r="D5" s="38" t="s">
        <v>13</v>
      </c>
      <c r="E5" s="38" t="s">
        <v>12</v>
      </c>
      <c r="F5" s="40" t="s">
        <v>1</v>
      </c>
      <c r="G5" s="41"/>
      <c r="H5" s="41"/>
      <c r="I5" s="41"/>
      <c r="J5" s="41"/>
      <c r="K5" s="39" t="s">
        <v>2</v>
      </c>
      <c r="L5" s="39" t="s">
        <v>3</v>
      </c>
    </row>
    <row r="6" spans="1:12" ht="25.5" customHeight="1">
      <c r="A6" s="38"/>
      <c r="B6" s="39"/>
      <c r="C6" s="38"/>
      <c r="D6" s="38"/>
      <c r="E6" s="38"/>
      <c r="F6" s="30">
        <v>1</v>
      </c>
      <c r="G6" s="30">
        <v>2</v>
      </c>
      <c r="H6" s="30">
        <v>3</v>
      </c>
      <c r="I6" s="30">
        <v>4</v>
      </c>
      <c r="J6" s="30">
        <v>5</v>
      </c>
      <c r="K6" s="49"/>
      <c r="L6" s="49"/>
    </row>
    <row r="7" spans="1:12" ht="90">
      <c r="A7" s="31">
        <v>1</v>
      </c>
      <c r="B7" s="23" t="s">
        <v>28</v>
      </c>
      <c r="C7" s="24" t="s">
        <v>29</v>
      </c>
      <c r="D7" s="31" t="s">
        <v>30</v>
      </c>
      <c r="E7" s="7">
        <v>90</v>
      </c>
      <c r="F7" s="32" t="s">
        <v>14</v>
      </c>
      <c r="G7" s="32" t="s">
        <v>14</v>
      </c>
      <c r="H7" s="33">
        <v>150</v>
      </c>
      <c r="I7" s="33">
        <v>190</v>
      </c>
      <c r="J7" s="33">
        <v>180</v>
      </c>
      <c r="K7" s="8">
        <f>ROUND((H7+I7+J7)/3,2)</f>
        <v>173.33</v>
      </c>
      <c r="L7" s="34">
        <f>K7*E7</f>
        <v>15599.7</v>
      </c>
    </row>
    <row r="8" spans="1:12" ht="30" customHeight="1">
      <c r="A8" s="31">
        <v>2</v>
      </c>
      <c r="B8" s="23" t="s">
        <v>17</v>
      </c>
      <c r="C8" s="24" t="s">
        <v>16</v>
      </c>
      <c r="D8" s="31" t="s">
        <v>8</v>
      </c>
      <c r="E8" s="7">
        <v>538</v>
      </c>
      <c r="F8" s="26">
        <v>139</v>
      </c>
      <c r="G8" s="26">
        <v>145.95</v>
      </c>
      <c r="H8" s="26" t="s">
        <v>14</v>
      </c>
      <c r="I8" s="26">
        <v>170</v>
      </c>
      <c r="J8" s="26" t="s">
        <v>14</v>
      </c>
      <c r="K8" s="8">
        <f>ROUND((F8+G8+I8)/3,2)</f>
        <v>151.65</v>
      </c>
      <c r="L8" s="9">
        <f>E8*K8</f>
        <v>81587.7</v>
      </c>
    </row>
    <row r="9" spans="1:12" ht="30">
      <c r="A9" s="31">
        <v>3</v>
      </c>
      <c r="B9" s="23" t="s">
        <v>19</v>
      </c>
      <c r="C9" s="24" t="s">
        <v>18</v>
      </c>
      <c r="D9" s="31" t="s">
        <v>8</v>
      </c>
      <c r="E9" s="19">
        <v>185</v>
      </c>
      <c r="F9" s="26">
        <v>164.5</v>
      </c>
      <c r="G9" s="26">
        <v>164.5</v>
      </c>
      <c r="H9" s="26" t="s">
        <v>14</v>
      </c>
      <c r="I9" s="26" t="s">
        <v>14</v>
      </c>
      <c r="J9" s="26">
        <v>164.5</v>
      </c>
      <c r="K9" s="8">
        <f>ROUND((F9+G9+J9)/3,2)</f>
        <v>164.5</v>
      </c>
      <c r="L9" s="9">
        <f>E9*K9</f>
        <v>30432.5</v>
      </c>
    </row>
    <row r="10" spans="1:12" ht="45">
      <c r="A10" s="31">
        <v>4</v>
      </c>
      <c r="B10" s="23" t="s">
        <v>21</v>
      </c>
      <c r="C10" s="24" t="s">
        <v>20</v>
      </c>
      <c r="D10" s="31" t="s">
        <v>8</v>
      </c>
      <c r="E10" s="19">
        <v>520</v>
      </c>
      <c r="F10" s="26">
        <v>166.8</v>
      </c>
      <c r="G10" s="26">
        <v>161.7</v>
      </c>
      <c r="H10" s="26" t="s">
        <v>14</v>
      </c>
      <c r="I10" s="26">
        <v>180</v>
      </c>
      <c r="J10" s="26" t="s">
        <v>14</v>
      </c>
      <c r="K10" s="8">
        <f>ROUND((F10+G10+I10)/3,2)</f>
        <v>169.5</v>
      </c>
      <c r="L10" s="9">
        <f>E10*K10</f>
        <v>88140</v>
      </c>
    </row>
    <row r="11" spans="1:13" ht="15">
      <c r="A11" s="46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10">
        <f>SUM(L7:L10)</f>
        <v>215759.9</v>
      </c>
      <c r="M11" s="11"/>
    </row>
    <row r="12" spans="1:12" ht="1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4"/>
    </row>
    <row r="13" spans="1:10" s="3" customFormat="1" ht="15" customHeight="1">
      <c r="A13" s="1">
        <v>1</v>
      </c>
      <c r="B13" s="35" t="s">
        <v>24</v>
      </c>
      <c r="C13" s="36"/>
      <c r="D13" s="2"/>
      <c r="E13" s="2"/>
      <c r="F13" s="2"/>
      <c r="G13" s="2"/>
      <c r="H13" s="2"/>
      <c r="I13" s="2"/>
      <c r="J13" s="2"/>
    </row>
    <row r="14" spans="1:10" s="3" customFormat="1" ht="15" customHeight="1">
      <c r="A14" s="1">
        <v>2</v>
      </c>
      <c r="B14" s="35" t="s">
        <v>25</v>
      </c>
      <c r="C14" s="36"/>
      <c r="D14" s="2"/>
      <c r="E14" s="2"/>
      <c r="F14" s="2"/>
      <c r="G14" s="2"/>
      <c r="H14" s="2"/>
      <c r="I14" s="2"/>
      <c r="J14" s="2"/>
    </row>
    <row r="15" spans="1:10" s="3" customFormat="1" ht="15" customHeight="1">
      <c r="A15" s="1">
        <v>3</v>
      </c>
      <c r="B15" s="35" t="s">
        <v>31</v>
      </c>
      <c r="C15" s="36"/>
      <c r="D15" s="2"/>
      <c r="E15" s="2"/>
      <c r="F15" s="2"/>
      <c r="G15" s="2"/>
      <c r="H15" s="2"/>
      <c r="I15" s="2"/>
      <c r="J15" s="2"/>
    </row>
    <row r="16" spans="1:10" s="3" customFormat="1" ht="15" customHeight="1">
      <c r="A16" s="1">
        <v>4</v>
      </c>
      <c r="B16" s="35" t="s">
        <v>26</v>
      </c>
      <c r="C16" s="36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1">
        <v>5</v>
      </c>
      <c r="B17" s="35" t="s">
        <v>27</v>
      </c>
      <c r="C17" s="36"/>
      <c r="D17" s="2"/>
      <c r="E17" s="2"/>
      <c r="F17" s="2"/>
      <c r="G17" s="2"/>
      <c r="H17" s="2"/>
      <c r="I17" s="2"/>
      <c r="J17" s="2"/>
    </row>
    <row r="18" spans="1:10" ht="15">
      <c r="A18" s="15"/>
      <c r="B18" s="16"/>
      <c r="C18" s="15"/>
      <c r="D18" s="15"/>
      <c r="E18" s="15"/>
      <c r="F18" s="15"/>
      <c r="G18" s="15"/>
      <c r="H18" s="15"/>
      <c r="I18" s="15"/>
      <c r="J18" s="15"/>
    </row>
    <row r="19" spans="1:6" ht="15">
      <c r="A19" s="15" t="s">
        <v>11</v>
      </c>
      <c r="B19" s="15"/>
      <c r="C19" s="15"/>
      <c r="D19" s="17"/>
      <c r="E19" s="17"/>
      <c r="F19" s="17"/>
    </row>
    <row r="20" spans="1:6" ht="15">
      <c r="A20" s="42" t="s">
        <v>22</v>
      </c>
      <c r="B20" s="42"/>
      <c r="C20" s="42"/>
      <c r="D20" s="17"/>
      <c r="E20" s="17"/>
      <c r="F20" s="17"/>
    </row>
    <row r="21" ht="15">
      <c r="A21" s="6" t="s">
        <v>23</v>
      </c>
    </row>
  </sheetData>
  <sheetProtection/>
  <mergeCells count="19">
    <mergeCell ref="B17:C17"/>
    <mergeCell ref="A20:C20"/>
    <mergeCell ref="A1:L1"/>
    <mergeCell ref="A2:L2"/>
    <mergeCell ref="A3:L3"/>
    <mergeCell ref="A4:L4"/>
    <mergeCell ref="F5:J5"/>
    <mergeCell ref="L5:L6"/>
    <mergeCell ref="D5:D6"/>
    <mergeCell ref="E5:E6"/>
    <mergeCell ref="B15:C15"/>
    <mergeCell ref="B16:C16"/>
    <mergeCell ref="K5:K6"/>
    <mergeCell ref="B14:C14"/>
    <mergeCell ref="A5:A6"/>
    <mergeCell ref="B5:B6"/>
    <mergeCell ref="C5:C6"/>
    <mergeCell ref="B13:C13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2023-05-26T11:30:06Z</cp:lastPrinted>
  <dcterms:created xsi:type="dcterms:W3CDTF">2014-02-14T07:05:08Z</dcterms:created>
  <dcterms:modified xsi:type="dcterms:W3CDTF">2023-05-26T11:30:09Z</dcterms:modified>
  <cp:category/>
  <cp:version/>
  <cp:contentType/>
  <cp:contentStatus/>
</cp:coreProperties>
</file>