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Лист3" sheetId="1" r:id="rId1"/>
    <sheet name="Лист1" sheetId="2" r:id="rId2"/>
    <sheet name="Лист2" sheetId="3" r:id="rId3"/>
  </sheets>
  <definedNames>
    <definedName name="_xlnm.Print_Area" localSheetId="0">'Лист3'!$A$1:$J$22</definedName>
  </definedNames>
  <calcPr fullCalcOnLoad="1"/>
</workbook>
</file>

<file path=xl/sharedStrings.xml><?xml version="1.0" encoding="utf-8"?>
<sst xmlns="http://schemas.openxmlformats.org/spreadsheetml/2006/main" count="28" uniqueCount="28">
  <si>
    <t>№ п.п (вида товара)</t>
  </si>
  <si>
    <t>Наименование  товара</t>
  </si>
  <si>
    <t>Характеристика товара</t>
  </si>
  <si>
    <t>Ед. тарифа</t>
  </si>
  <si>
    <t>Кол-во</t>
  </si>
  <si>
    <t>Единичные цены (тарифы)</t>
  </si>
  <si>
    <t>Средняя цена, руб.</t>
  </si>
  <si>
    <t>Начальная цена, руб.</t>
  </si>
  <si>
    <t>1*</t>
  </si>
  <si>
    <t>2*</t>
  </si>
  <si>
    <t>3*</t>
  </si>
  <si>
    <t>Муниципальное бюджетное общеобразовательное учреждение "Средняя общеобразовательная школа №2"</t>
  </si>
  <si>
    <t>Метод сопоставимых рыночных цен (анализ рынка)</t>
  </si>
  <si>
    <t>IV. ОБОСНОВАНИЕ НАЧАЛЬНОЙ (МАКСИМАЛЬНОЙ) ЦЕНЫ ГРАЖДАНСКО-ПРАВОВОГО ДОГОВОРА</t>
  </si>
  <si>
    <t>шт</t>
  </si>
  <si>
    <t>шт.</t>
  </si>
  <si>
    <t>ИТОГО</t>
  </si>
  <si>
    <t>Ноутбук</t>
  </si>
  <si>
    <t>Тележка передвижная для хранения и зарядки ноутбуков</t>
  </si>
  <si>
    <t>Итого: Начальная (максимальная) цена контракта: 1 089 064 (один миллион восемьдесят девять тысяч шестьдесят четыре) рубля 00 копеек</t>
  </si>
  <si>
    <t>Коммерческое предложение вх. № 09-01-ВХ-67 от 12.10.2020 г.</t>
  </si>
  <si>
    <t>Коммерческое предложение вх. №  09-01-ВХ-66 от 12.10.2020 г.</t>
  </si>
  <si>
    <t>Коммерческое предложение вх. №  09-01-ВХ-65 от 12.10.2020 г.</t>
  </si>
  <si>
    <t xml:space="preserve"> Исполняющий обязанности директора школы ______________________  И.Я. Данилишина</t>
  </si>
  <si>
    <t>Дата составления сводной таблицы 19.10.2020 года</t>
  </si>
  <si>
    <t xml:space="preserve">Аукцион в электронной форме на поставку ноутбуков и тележки передвижной для хранения и зарядки ноутбуков </t>
  </si>
  <si>
    <t xml:space="preserve">Тележка должна состоять из металлического корпуса . Внутри корпуса расположено не менее двух полок с сетчатыми съемными перегородками для размещения не менее 15 ноутбуков на каждой полке. В верхней части полок должен быть закреплен специальный кабель-канал для укладки и фиксации проводов зарядных устройств к каждому ноутбуку.
С левой и правой стороны корпуса, должны располагаться розетки  для подключения зарядных устройств ноутбуков разделенных не менее чем на три группы. Должны быть карманы для укладки блоков зарядных устройств. В левой части также должны быть: контроллер управления режимами зарядки, клавиши и световые индикаторы режимов зарядки и сетевой шнур для подключения к электросети. Каждое отделение корпуса должно закрываться дверью со встроенным замком.Тележка должна иметь не менее четырех поворотных колес. Два колеса должны быть оснащены стопором. С двух сторон тележки должны быть установлены ручки, для передвижения изделия. Верх корпуса должен закрываться пластиковой крышкой. Контроллер управления должен иметь не менее двух режимов зарядки ноутбуков. Режим полной зарядки не более 5,5 часов. Габаритные размеры (высота х ширина х глубина): не менее 983х1200х525 миллиметров и не более 998х1215х540 миллиметров.
</t>
  </si>
  <si>
    <t xml:space="preserve">Беспроводная связь: Wi-Fi ; Bluetooth; 
Вес: ≥ 2.7 (килограмм);
Время автономной работы от батареи: ≥ 4 (часа);
Емкость батареи: ≥ 33 (ватт час);
Количество встроенных в корпус портов USB 2.0: ≥ 1 (штук);
Количество встроенных в корпус портов USB 3.2 Gen 1 (USB 3.1 Gen 1, USB 3.0):  ≥ 2 (штук);  
Количество входного видео разъемов HDMI: ≥ 1 (штук);
Количество потоков процессора: ≥ 8 (штук);
Количество ядер процессора: ≥ 4 (штук); 
Максимальный общий поддерживаемый объем оперативной памяти:  ≥ 8 (Гигабайт);
Наличие дополнительного цифрового блока на клавиатуре: Да; 
Наличие модулей и интерфейсов: HDMI; 
Общий объем накопителей SSD:   ≥ 250 (Гигабайт); 
Объем HDD накопителя: ≥ 1 (Терабайт);
Объем накопителя HDD/SSHD: ≥ 1000 (Гигабайт); 
Размер диагонали: ≥ 17 (дюйм); 
Разрешение вэб-камеры, Мпиксель: ≥ 1;
Разрешение экрана: Full HD; 
Тактовая частота оперативной памяти: ≥ 2133 (Мегагерц);
Тип видеоадаптера: Дискретная;  
Тип матрицы: IPS; 
Тип накопителя: SSD; 
Тип оперативной памяти: DDR4; 
Форм-фактор: Ноутбук;
Частота процессора:  ≥ 2.5  и  ≤ 2.9 (Гигагерц);                                                       Дополнительные характеристики:
В соответствии с постановлением Правительства РФ от 31.12.2009 № 1221 «Об утверждении Правил установления требований энергетической эффективности товаров, работ, услуг при осуществлении закупок для обеспечения государственных и муниципальных нужд»:
- класс энергетической эффективности не ниже класса «А».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</si>
</sst>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р_."/>
    <numFmt numFmtId="193" formatCode="[$-FC19]d\ mmmm\ yyyy\ &quot;г.&quot;"/>
  </numFmts>
  <fonts count="49">
    <font>
      <sz val="10"/>
      <name val="Arial"/>
      <family val="0"/>
    </font>
    <font>
      <b/>
      <sz val="12"/>
      <name val="Times New Roman"/>
      <family val="1"/>
    </font>
    <font>
      <sz val="12"/>
      <name val="Times New Roman"/>
      <family val="1"/>
    </font>
    <font>
      <i/>
      <sz val="12"/>
      <name val="Times New Roman"/>
      <family val="1"/>
    </font>
    <font>
      <sz val="10"/>
      <name val="Times New Roman"/>
      <family val="1"/>
    </font>
    <font>
      <sz val="12"/>
      <name val="Calibri"/>
      <family val="2"/>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63"/>
      <name val="Times New Roman"/>
      <family val="1"/>
    </font>
    <font>
      <sz val="9"/>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333333"/>
      <name val="Times New Roman"/>
      <family val="1"/>
    </font>
    <font>
      <sz val="9"/>
      <color rgb="FF333333"/>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6" fillId="32" borderId="0" applyNumberFormat="0" applyBorder="0" applyAlignment="0" applyProtection="0"/>
  </cellStyleXfs>
  <cellXfs count="51">
    <xf numFmtId="0" fontId="0" fillId="0" borderId="0" xfId="0" applyAlignment="1">
      <alignment/>
    </xf>
    <xf numFmtId="0" fontId="1" fillId="33" borderId="10" xfId="0" applyFont="1" applyFill="1" applyBorder="1" applyAlignment="1">
      <alignment vertical="center" wrapText="1"/>
    </xf>
    <xf numFmtId="0" fontId="1" fillId="33" borderId="11" xfId="0" applyFont="1" applyFill="1" applyBorder="1" applyAlignment="1">
      <alignment vertical="center" wrapText="1"/>
    </xf>
    <xf numFmtId="0" fontId="1" fillId="33" borderId="11" xfId="0" applyFont="1" applyFill="1" applyBorder="1" applyAlignment="1">
      <alignment horizontal="center" vertical="center" wrapText="1"/>
    </xf>
    <xf numFmtId="0" fontId="1" fillId="33" borderId="11" xfId="0" applyFont="1" applyFill="1" applyBorder="1" applyAlignment="1">
      <alignment horizontal="left" vertical="center"/>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3" borderId="0" xfId="0" applyFont="1" applyFill="1" applyAlignment="1">
      <alignment/>
    </xf>
    <xf numFmtId="0" fontId="3" fillId="33" borderId="11" xfId="0" applyFont="1" applyFill="1" applyBorder="1" applyAlignment="1">
      <alignment vertical="center" wrapText="1"/>
    </xf>
    <xf numFmtId="0" fontId="1"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Alignment="1">
      <alignment/>
    </xf>
    <xf numFmtId="0" fontId="2" fillId="33" borderId="12" xfId="0" applyFont="1" applyFill="1" applyBorder="1" applyAlignment="1">
      <alignment horizontal="center" vertical="top"/>
    </xf>
    <xf numFmtId="0" fontId="2" fillId="33" borderId="12" xfId="0" applyFont="1" applyFill="1" applyBorder="1" applyAlignment="1">
      <alignment horizontal="center" vertical="center" wrapText="1"/>
    </xf>
    <xf numFmtId="0" fontId="4" fillId="33" borderId="0" xfId="0" applyFont="1" applyFill="1" applyAlignment="1">
      <alignment/>
    </xf>
    <xf numFmtId="0" fontId="1" fillId="33" borderId="0" xfId="0" applyFont="1" applyFill="1" applyAlignment="1">
      <alignment/>
    </xf>
    <xf numFmtId="0" fontId="2" fillId="33" borderId="0" xfId="0" applyFont="1" applyFill="1" applyBorder="1" applyAlignment="1">
      <alignment/>
    </xf>
    <xf numFmtId="0" fontId="0" fillId="33" borderId="0" xfId="0" applyFill="1" applyAlignment="1">
      <alignment/>
    </xf>
    <xf numFmtId="0" fontId="5" fillId="33" borderId="0" xfId="0" applyFont="1" applyFill="1" applyAlignment="1">
      <alignment/>
    </xf>
    <xf numFmtId="0" fontId="2" fillId="33" borderId="12" xfId="0" applyFont="1" applyFill="1" applyBorder="1" applyAlignment="1">
      <alignment horizontal="center" vertical="center" wrapText="1"/>
    </xf>
    <xf numFmtId="2" fontId="2" fillId="33" borderId="12" xfId="0" applyNumberFormat="1" applyFont="1" applyFill="1" applyBorder="1" applyAlignment="1">
      <alignment horizontal="center" vertical="center"/>
    </xf>
    <xf numFmtId="2" fontId="1" fillId="33" borderId="11" xfId="0" applyNumberFormat="1" applyFont="1" applyFill="1" applyBorder="1" applyAlignment="1">
      <alignment vertical="center" wrapText="1"/>
    </xf>
    <xf numFmtId="2" fontId="1" fillId="33" borderId="11" xfId="0" applyNumberFormat="1" applyFont="1" applyFill="1" applyBorder="1" applyAlignment="1">
      <alignment horizontal="center" vertical="center" wrapText="1"/>
    </xf>
    <xf numFmtId="0" fontId="1" fillId="33" borderId="12" xfId="0" applyNumberFormat="1" applyFont="1" applyFill="1" applyBorder="1" applyAlignment="1">
      <alignment horizontal="center" vertical="center" wrapText="1"/>
    </xf>
    <xf numFmtId="192" fontId="4" fillId="33" borderId="12" xfId="0" applyNumberFormat="1" applyFont="1" applyFill="1" applyBorder="1" applyAlignment="1">
      <alignment horizontal="center" vertical="center" wrapText="1"/>
    </xf>
    <xf numFmtId="2" fontId="4" fillId="33" borderId="12" xfId="0" applyNumberFormat="1" applyFont="1" applyFill="1" applyBorder="1" applyAlignment="1">
      <alignment horizontal="center" vertical="center" wrapText="1"/>
    </xf>
    <xf numFmtId="2" fontId="4" fillId="33" borderId="11" xfId="0" applyNumberFormat="1" applyFont="1" applyFill="1" applyBorder="1" applyAlignment="1">
      <alignment horizontal="center" vertical="center" wrapText="1"/>
    </xf>
    <xf numFmtId="192" fontId="4" fillId="33" borderId="12" xfId="0" applyNumberFormat="1" applyFont="1" applyFill="1" applyBorder="1" applyAlignment="1">
      <alignment horizontal="center" vertical="center"/>
    </xf>
    <xf numFmtId="2" fontId="4" fillId="33" borderId="12" xfId="0" applyNumberFormat="1" applyFont="1" applyFill="1" applyBorder="1" applyAlignment="1">
      <alignment horizontal="center" vertical="center"/>
    </xf>
    <xf numFmtId="187" fontId="6" fillId="33" borderId="14" xfId="60" applyFont="1" applyFill="1" applyBorder="1" applyAlignment="1">
      <alignment vertical="center"/>
    </xf>
    <xf numFmtId="0" fontId="47" fillId="0" borderId="12" xfId="0" applyFont="1" applyBorder="1" applyAlignment="1">
      <alignment horizontal="center" vertical="center" wrapText="1"/>
    </xf>
    <xf numFmtId="2" fontId="1" fillId="33" borderId="0" xfId="0" applyNumberFormat="1" applyFont="1" applyFill="1" applyAlignment="1">
      <alignment/>
    </xf>
    <xf numFmtId="2" fontId="6" fillId="33" borderId="14" xfId="60" applyNumberFormat="1" applyFont="1" applyFill="1" applyBorder="1" applyAlignment="1">
      <alignment vertical="center"/>
    </xf>
    <xf numFmtId="43" fontId="1" fillId="33" borderId="0" xfId="0" applyNumberFormat="1" applyFont="1" applyFill="1" applyAlignment="1">
      <alignment/>
    </xf>
    <xf numFmtId="0" fontId="4" fillId="0" borderId="0" xfId="0" applyFont="1" applyAlignment="1">
      <alignment horizontal="left" vertical="top" wrapText="1"/>
    </xf>
    <xf numFmtId="0" fontId="4" fillId="0" borderId="12" xfId="0" applyFont="1" applyBorder="1" applyAlignment="1">
      <alignment vertical="top" wrapText="1"/>
    </xf>
    <xf numFmtId="0" fontId="48" fillId="0" borderId="11" xfId="0" applyFont="1" applyBorder="1" applyAlignment="1">
      <alignment/>
    </xf>
    <xf numFmtId="0" fontId="6" fillId="0" borderId="0" xfId="0" applyFont="1" applyAlignment="1">
      <alignment horizontal="center" vertical="center" wrapText="1"/>
    </xf>
    <xf numFmtId="2" fontId="6" fillId="33" borderId="14" xfId="60" applyNumberFormat="1" applyFont="1" applyFill="1" applyBorder="1" applyAlignment="1">
      <alignment horizontal="right" vertical="center"/>
    </xf>
    <xf numFmtId="43" fontId="6" fillId="33" borderId="12" xfId="0" applyNumberFormat="1" applyFont="1" applyFill="1" applyBorder="1" applyAlignment="1">
      <alignment horizontal="right" vertical="center"/>
    </xf>
    <xf numFmtId="0" fontId="2" fillId="33" borderId="12" xfId="0" applyFont="1" applyFill="1" applyBorder="1" applyAlignment="1">
      <alignment horizontal="left" vertical="top"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xf>
    <xf numFmtId="0" fontId="2" fillId="33" borderId="13" xfId="0" applyFont="1" applyFill="1" applyBorder="1" applyAlignment="1">
      <alignment horizontal="center"/>
    </xf>
    <xf numFmtId="0" fontId="1" fillId="33" borderId="11"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0" xfId="0" applyFont="1" applyFill="1" applyAlignment="1">
      <alignment horizontal="left"/>
    </xf>
    <xf numFmtId="0" fontId="2" fillId="33" borderId="12"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3"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0"/>
  <sheetViews>
    <sheetView tabSelected="1" view="pageBreakPreview" zoomScaleSheetLayoutView="100" zoomScalePageLayoutView="0" workbookViewId="0" topLeftCell="A1">
      <selection activeCell="C7" sqref="C7"/>
    </sheetView>
  </sheetViews>
  <sheetFormatPr defaultColWidth="9.140625" defaultRowHeight="12.75"/>
  <cols>
    <col min="1" max="1" width="6.140625" style="14" customWidth="1"/>
    <col min="2" max="2" width="23.140625" style="14" customWidth="1"/>
    <col min="3" max="3" width="73.7109375" style="14" customWidth="1"/>
    <col min="4" max="4" width="8.8515625" style="14" customWidth="1"/>
    <col min="5" max="5" width="8.57421875" style="14" customWidth="1"/>
    <col min="6" max="6" width="10.00390625" style="14" customWidth="1"/>
    <col min="7" max="8" width="9.00390625" style="14" customWidth="1"/>
    <col min="9" max="9" width="9.57421875" style="14" customWidth="1"/>
    <col min="10" max="10" width="18.8515625" style="14" customWidth="1"/>
    <col min="11" max="11" width="11.7109375" style="14" customWidth="1"/>
    <col min="12" max="12" width="14.140625" style="14" customWidth="1"/>
    <col min="13" max="13" width="19.57421875" style="14" customWidth="1"/>
    <col min="14" max="16384" width="9.140625" style="14" customWidth="1"/>
  </cols>
  <sheetData>
    <row r="2" spans="1:13" ht="19.5" customHeight="1">
      <c r="A2" s="47" t="s">
        <v>13</v>
      </c>
      <c r="B2" s="47"/>
      <c r="C2" s="47"/>
      <c r="D2" s="47"/>
      <c r="E2" s="47"/>
      <c r="F2" s="47"/>
      <c r="G2" s="47"/>
      <c r="H2" s="47"/>
      <c r="I2" s="47"/>
      <c r="J2" s="47"/>
      <c r="K2" s="47"/>
      <c r="L2" s="47"/>
      <c r="M2" s="47"/>
    </row>
    <row r="3" spans="1:13" s="11" customFormat="1" ht="15.75" customHeight="1">
      <c r="A3" s="47" t="s">
        <v>25</v>
      </c>
      <c r="B3" s="47"/>
      <c r="C3" s="47"/>
      <c r="D3" s="47"/>
      <c r="E3" s="47"/>
      <c r="F3" s="47"/>
      <c r="G3" s="47"/>
      <c r="H3" s="47"/>
      <c r="I3" s="47"/>
      <c r="J3" s="47"/>
      <c r="K3" s="47"/>
      <c r="L3" s="47"/>
      <c r="M3" s="47"/>
    </row>
    <row r="4" s="11" customFormat="1" ht="20.25" customHeight="1">
      <c r="A4" s="11" t="s">
        <v>12</v>
      </c>
    </row>
    <row r="5" spans="1:10" s="11" customFormat="1" ht="32.25" customHeight="1">
      <c r="A5" s="48" t="s">
        <v>0</v>
      </c>
      <c r="B5" s="48" t="s">
        <v>1</v>
      </c>
      <c r="C5" s="48" t="s">
        <v>2</v>
      </c>
      <c r="D5" s="48" t="s">
        <v>3</v>
      </c>
      <c r="E5" s="48" t="s">
        <v>4</v>
      </c>
      <c r="F5" s="41" t="s">
        <v>5</v>
      </c>
      <c r="G5" s="42"/>
      <c r="H5" s="42"/>
      <c r="I5" s="49" t="s">
        <v>6</v>
      </c>
      <c r="J5" s="49" t="s">
        <v>7</v>
      </c>
    </row>
    <row r="6" spans="1:10" s="11" customFormat="1" ht="14.25" customHeight="1">
      <c r="A6" s="48"/>
      <c r="B6" s="48"/>
      <c r="C6" s="48"/>
      <c r="D6" s="48"/>
      <c r="E6" s="48"/>
      <c r="F6" s="13" t="s">
        <v>8</v>
      </c>
      <c r="G6" s="13" t="s">
        <v>9</v>
      </c>
      <c r="H6" s="13" t="s">
        <v>10</v>
      </c>
      <c r="I6" s="50"/>
      <c r="J6" s="50"/>
    </row>
    <row r="7" spans="1:10" s="11" customFormat="1" ht="393.75" customHeight="1">
      <c r="A7" s="43">
        <v>1</v>
      </c>
      <c r="B7" s="30" t="s">
        <v>17</v>
      </c>
      <c r="C7" s="34" t="s">
        <v>27</v>
      </c>
      <c r="D7" s="13" t="s">
        <v>14</v>
      </c>
      <c r="E7" s="23">
        <v>16</v>
      </c>
      <c r="F7" s="24">
        <v>69000</v>
      </c>
      <c r="G7" s="24">
        <v>61000</v>
      </c>
      <c r="H7" s="24">
        <v>65000</v>
      </c>
      <c r="I7" s="27">
        <v>65000</v>
      </c>
      <c r="J7" s="27"/>
    </row>
    <row r="8" spans="1:13" s="15" customFormat="1" ht="17.25" customHeight="1">
      <c r="A8" s="44"/>
      <c r="B8" s="1"/>
      <c r="C8" s="8"/>
      <c r="D8" s="2"/>
      <c r="E8" s="2"/>
      <c r="F8" s="3"/>
      <c r="G8" s="45"/>
      <c r="H8" s="45"/>
      <c r="I8" s="46"/>
      <c r="J8" s="32">
        <f>I7*E7</f>
        <v>1040000</v>
      </c>
      <c r="M8" s="33"/>
    </row>
    <row r="9" spans="1:10" s="15" customFormat="1" ht="204.75" customHeight="1">
      <c r="A9" s="43">
        <v>2</v>
      </c>
      <c r="B9" s="37" t="s">
        <v>18</v>
      </c>
      <c r="C9" s="35" t="s">
        <v>26</v>
      </c>
      <c r="D9" s="19" t="s">
        <v>15</v>
      </c>
      <c r="E9" s="23">
        <v>1</v>
      </c>
      <c r="F9" s="25">
        <v>49800</v>
      </c>
      <c r="G9" s="25">
        <v>49000</v>
      </c>
      <c r="H9" s="26">
        <v>48392</v>
      </c>
      <c r="I9" s="28">
        <v>49064</v>
      </c>
      <c r="J9" s="29"/>
    </row>
    <row r="10" spans="1:10" s="15" customFormat="1" ht="20.25" customHeight="1">
      <c r="A10" s="44"/>
      <c r="B10" s="1"/>
      <c r="C10" s="36"/>
      <c r="D10" s="2"/>
      <c r="E10" s="21"/>
      <c r="F10" s="22"/>
      <c r="G10" s="22"/>
      <c r="H10" s="22"/>
      <c r="I10" s="20"/>
      <c r="J10" s="38">
        <f>I9</f>
        <v>49064</v>
      </c>
    </row>
    <row r="11" spans="1:14" s="15" customFormat="1" ht="19.5" customHeight="1">
      <c r="A11" s="9"/>
      <c r="B11" s="4" t="s">
        <v>16</v>
      </c>
      <c r="C11" s="4"/>
      <c r="D11" s="4"/>
      <c r="E11" s="4"/>
      <c r="F11" s="4"/>
      <c r="G11" s="4"/>
      <c r="H11" s="4"/>
      <c r="I11" s="4"/>
      <c r="J11" s="39">
        <f>J10+J8</f>
        <v>1089064</v>
      </c>
      <c r="N11" s="31"/>
    </row>
    <row r="12" spans="1:10" s="15" customFormat="1" ht="17.25" customHeight="1">
      <c r="A12" s="11" t="s">
        <v>19</v>
      </c>
      <c r="B12" s="10"/>
      <c r="C12" s="10"/>
      <c r="D12" s="10"/>
      <c r="E12" s="10"/>
      <c r="F12" s="10"/>
      <c r="G12" s="10"/>
      <c r="H12" s="10"/>
      <c r="I12" s="10"/>
      <c r="J12" s="16"/>
    </row>
    <row r="13" spans="1:10" s="11" customFormat="1" ht="12.75" customHeight="1">
      <c r="A13" s="10"/>
      <c r="B13" s="10"/>
      <c r="C13" s="10"/>
      <c r="D13" s="10"/>
      <c r="E13" s="10"/>
      <c r="F13" s="10"/>
      <c r="G13" s="10"/>
      <c r="H13" s="10"/>
      <c r="I13" s="10"/>
      <c r="J13" s="16"/>
    </row>
    <row r="14" spans="1:13" s="15" customFormat="1" ht="17.25" customHeight="1">
      <c r="A14" s="5">
        <v>1</v>
      </c>
      <c r="B14" s="40" t="s">
        <v>20</v>
      </c>
      <c r="C14" s="40"/>
      <c r="D14" s="10"/>
      <c r="E14" s="10"/>
      <c r="F14" s="10"/>
      <c r="G14" s="10"/>
      <c r="H14" s="10"/>
      <c r="I14" s="10"/>
      <c r="J14" s="16"/>
      <c r="L14" s="33"/>
      <c r="M14" s="33"/>
    </row>
    <row r="15" spans="1:10" s="18" customFormat="1" ht="18" customHeight="1">
      <c r="A15" s="12">
        <v>2</v>
      </c>
      <c r="B15" s="40" t="s">
        <v>21</v>
      </c>
      <c r="C15" s="40"/>
      <c r="D15" s="10"/>
      <c r="E15" s="10"/>
      <c r="F15" s="10"/>
      <c r="G15" s="10"/>
      <c r="H15" s="10"/>
      <c r="I15" s="10"/>
      <c r="J15" s="16"/>
    </row>
    <row r="16" spans="1:10" s="11" customFormat="1" ht="22.5" customHeight="1">
      <c r="A16" s="6">
        <v>3</v>
      </c>
      <c r="B16" s="40" t="s">
        <v>22</v>
      </c>
      <c r="C16" s="40"/>
      <c r="D16" s="10"/>
      <c r="E16" s="10"/>
      <c r="F16" s="10"/>
      <c r="G16" s="10"/>
      <c r="H16" s="10"/>
      <c r="I16" s="10"/>
      <c r="J16" s="16"/>
    </row>
    <row r="17" spans="1:3" ht="15.75">
      <c r="A17" s="10"/>
      <c r="B17" s="10"/>
      <c r="C17" s="10"/>
    </row>
    <row r="18" spans="1:3" ht="15.75">
      <c r="A18" s="10"/>
      <c r="B18" s="7" t="s">
        <v>11</v>
      </c>
      <c r="C18" s="7"/>
    </row>
    <row r="19" spans="1:10" ht="15.75">
      <c r="A19" s="10"/>
      <c r="B19" s="7" t="s">
        <v>23</v>
      </c>
      <c r="C19" s="7"/>
      <c r="D19" s="17"/>
      <c r="E19" s="17"/>
      <c r="F19" s="17"/>
      <c r="G19" s="17"/>
      <c r="H19" s="17"/>
      <c r="I19" s="17"/>
      <c r="J19" s="17"/>
    </row>
    <row r="20" spans="1:3" ht="15.75">
      <c r="A20" s="10"/>
      <c r="B20" s="7" t="s">
        <v>24</v>
      </c>
      <c r="C20" s="7"/>
    </row>
  </sheetData>
  <sheetProtection/>
  <mergeCells count="16">
    <mergeCell ref="A2:M2"/>
    <mergeCell ref="A3:M3"/>
    <mergeCell ref="E5:E6"/>
    <mergeCell ref="I5:I6"/>
    <mergeCell ref="C5:C6"/>
    <mergeCell ref="A5:A6"/>
    <mergeCell ref="J5:J6"/>
    <mergeCell ref="B5:B6"/>
    <mergeCell ref="D5:D6"/>
    <mergeCell ref="B16:C16"/>
    <mergeCell ref="F5:H5"/>
    <mergeCell ref="B15:C15"/>
    <mergeCell ref="A7:A8"/>
    <mergeCell ref="B14:C14"/>
    <mergeCell ref="A9:A10"/>
    <mergeCell ref="G8:I8"/>
  </mergeCells>
  <printOptions/>
  <pageMargins left="0.2362204724409449" right="0.2362204724409449" top="0.5511811023622047" bottom="0.15748031496062992" header="0.31496062992125984" footer="0.31496062992125984"/>
  <pageSetup fitToHeight="0"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zakupki_2</cp:lastModifiedBy>
  <cp:lastPrinted>2020-10-22T09:04:49Z</cp:lastPrinted>
  <dcterms:created xsi:type="dcterms:W3CDTF">1996-10-08T23:32:33Z</dcterms:created>
  <dcterms:modified xsi:type="dcterms:W3CDTF">2020-10-22T09:15:05Z</dcterms:modified>
  <cp:category/>
  <cp:version/>
  <cp:contentType/>
  <cp:contentStatus/>
</cp:coreProperties>
</file>