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<sst xmlns="http://schemas.openxmlformats.org/spreadsheetml/2006/main" count="36" uniqueCount="32">
  <si>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</si>
  <si>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</si>
  <si>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</si>
  <si>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</si>
  <si>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</si>
  <si>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</si>
  <si>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</si>
  <si>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</si>
  <si>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</si>
  <si>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</si>
  <si>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</si>
  <si>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</si>
  <si>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</si>
  <si>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</si>
  <si>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</si>
  <si>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</si>
  <si>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 тревожной сигнализации относятся следующие работы: внешний осмотр технических средств тревожной сигнализации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заземления,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</si>
  <si>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>"Оказание услуг  по  эксплуатационно-техническому обслуживанию тревожной сигнализации Лицея и дошкольных групп"</t>
  </si>
  <si>
    <t xml:space="preserve"> услуги  по эксплуатационно-техническому обслуживанию тревожной сигнализации Лицея (Ленина, 24)</t>
  </si>
  <si>
    <t xml:space="preserve"> услуги  по эксплуатационно-техническому обслуживанию тревожной сигнализации дошкольных групп (Буряка,6)</t>
  </si>
  <si>
    <t>не предоставле-но</t>
  </si>
  <si>
    <t>цена за месяц, руб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</si>
  <si>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</si>
  <si>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мес</t>
  </si>
  <si>
    <t>Дата подготовки обоснования начальной (максимальной) цены гражданско-правового договора: 07.11.2017 г.</t>
  </si>
  <si>
    <t>Поставщик №3                          Договор 01/ТО                        от 30.12.15г.</t>
  </si>
  <si>
    <t>Поставщик №4                                      Исх238 от 11.10.2017г.</t>
  </si>
  <si>
    <t>Поставщик №5                           Исх239 от 11.10.2017г.</t>
  </si>
  <si>
    <t>УТВЕРЖДАЮ:                                                                       Директор Лицея им. Г.Ф. Атякшева                               ________________ Е.Ю. Павлюк
        М.П.</t>
  </si>
  <si>
    <t>Поставщик №2  ГПД_114      № 0187300005816000114        от 10.05.2016г</t>
  </si>
  <si>
    <t>Поставщик №1  Вх. 37         от 24.04.2017г.</t>
  </si>
  <si>
    <t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 тревожной сигнализации относятся следующие работы: внешний осмотр технических средств тревожной сигнализации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заземления,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</si>
</sst>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5" fillId="33" borderId="10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3733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view="pageBreakPreview" zoomScale="90" zoomScaleSheetLayoutView="90" zoomScalePageLayoutView="0" workbookViewId="0" topLeftCell="A1">
      <selection activeCell="A22" sqref="A1:N2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8" width="11.7109375" style="0" customWidth="1"/>
    <col min="9" max="9" width="9.57421875" style="0" customWidth="1"/>
    <col min="10" max="10" width="12.8515625" style="0" customWidth="1"/>
    <col min="11" max="11" width="13.71093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67.5" customHeight="1">
      <c r="K1" s="24"/>
      <c r="L1" s="25" t="s">
        <v>28</v>
      </c>
      <c r="M1" s="25"/>
      <c r="N1" s="25"/>
    </row>
    <row r="2" spans="1:14" ht="19.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2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.75">
      <c r="A5" s="16" t="s">
        <v>24</v>
      </c>
      <c r="B5" s="16"/>
      <c r="C5" s="16"/>
      <c r="D5" s="16"/>
      <c r="E5" s="17"/>
      <c r="F5" s="17"/>
      <c r="G5" s="17"/>
      <c r="H5" s="16"/>
      <c r="I5" s="16"/>
      <c r="J5" s="16"/>
      <c r="K5" s="16"/>
      <c r="L5" s="16"/>
      <c r="M5" s="16"/>
      <c r="N5" s="16"/>
      <c r="O5" s="7"/>
    </row>
    <row r="6" spans="1:15" ht="15.75" customHeight="1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8"/>
    </row>
    <row r="7" spans="1:15" ht="32.2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8"/>
    </row>
    <row r="8" spans="1:15" ht="15.75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8"/>
    </row>
    <row r="10" spans="1:14" ht="21" customHeight="1">
      <c r="A10" s="33" t="s">
        <v>6</v>
      </c>
      <c r="B10" s="33" t="s">
        <v>0</v>
      </c>
      <c r="C10" s="34" t="s">
        <v>7</v>
      </c>
      <c r="D10" s="33" t="s">
        <v>5</v>
      </c>
      <c r="E10" s="33" t="s">
        <v>1</v>
      </c>
      <c r="F10" s="33" t="s">
        <v>4</v>
      </c>
      <c r="G10" s="36" t="s">
        <v>2</v>
      </c>
      <c r="H10" s="37"/>
      <c r="I10" s="37"/>
      <c r="J10" s="37"/>
      <c r="K10" s="38"/>
      <c r="L10" s="41" t="s">
        <v>21</v>
      </c>
      <c r="M10" s="33" t="s">
        <v>3</v>
      </c>
      <c r="N10" s="33" t="s">
        <v>10</v>
      </c>
    </row>
    <row r="11" spans="1:14" ht="131.25" customHeight="1">
      <c r="A11" s="33"/>
      <c r="B11" s="33"/>
      <c r="C11" s="35"/>
      <c r="D11" s="33"/>
      <c r="E11" s="33"/>
      <c r="F11" s="33"/>
      <c r="G11" s="18" t="s">
        <v>30</v>
      </c>
      <c r="H11" s="23" t="s">
        <v>29</v>
      </c>
      <c r="I11" s="18" t="s">
        <v>25</v>
      </c>
      <c r="J11" s="18" t="s">
        <v>26</v>
      </c>
      <c r="K11" s="18" t="s">
        <v>27</v>
      </c>
      <c r="L11" s="42"/>
      <c r="M11" s="33"/>
      <c r="N11" s="33"/>
    </row>
    <row r="12" spans="1:14" ht="12.7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19">
        <v>11</v>
      </c>
      <c r="L12" s="19">
        <v>12</v>
      </c>
      <c r="M12" s="20">
        <v>13</v>
      </c>
      <c r="N12" s="19">
        <v>14</v>
      </c>
    </row>
    <row r="13" spans="1:15" ht="400.5" customHeight="1">
      <c r="A13" s="1">
        <v>1</v>
      </c>
      <c r="B13" s="2" t="s">
        <v>18</v>
      </c>
      <c r="C13" s="2" t="s">
        <v>23</v>
      </c>
      <c r="D13" s="11">
        <v>12</v>
      </c>
      <c r="E13" s="15" t="s">
        <v>31</v>
      </c>
      <c r="F13" s="9">
        <v>3</v>
      </c>
      <c r="G13" s="3">
        <v>3000</v>
      </c>
      <c r="H13" s="3">
        <v>5618.43</v>
      </c>
      <c r="I13" s="3">
        <v>1500</v>
      </c>
      <c r="J13" s="3" t="s">
        <v>20</v>
      </c>
      <c r="K13" s="3" t="s">
        <v>20</v>
      </c>
      <c r="L13" s="3">
        <f>(I13+H13+G13)/3</f>
        <v>3372.81</v>
      </c>
      <c r="M13" s="4">
        <f>STDEVA(G13:I13)/(SUM(G13:I13)/COUNTIF(G13:I13,"&gt;0"))</f>
        <v>0.6179927303671041</v>
      </c>
      <c r="N13" s="3">
        <v>40473.72</v>
      </c>
      <c r="O13" s="14"/>
    </row>
    <row r="14" spans="1:20" ht="392.25" customHeight="1">
      <c r="A14" s="1">
        <v>2</v>
      </c>
      <c r="B14" s="10" t="s">
        <v>19</v>
      </c>
      <c r="C14" s="2" t="s">
        <v>23</v>
      </c>
      <c r="D14" s="12">
        <v>12</v>
      </c>
      <c r="E14" s="15" t="s">
        <v>16</v>
      </c>
      <c r="F14" s="9">
        <v>3</v>
      </c>
      <c r="G14" s="3">
        <v>3000</v>
      </c>
      <c r="H14" s="3">
        <v>2407.9</v>
      </c>
      <c r="I14" s="3">
        <v>1500</v>
      </c>
      <c r="J14" s="3" t="s">
        <v>20</v>
      </c>
      <c r="K14" s="3" t="s">
        <v>20</v>
      </c>
      <c r="L14" s="3">
        <f>(I14+H14+G14)/3</f>
        <v>2302.633333333333</v>
      </c>
      <c r="M14" s="4">
        <f>STDEVA(G14:I14)/(SUM(G14:I14)/COUNTIF(G14:I14,"&gt;0"))</f>
        <v>0.328111388555364</v>
      </c>
      <c r="N14" s="3">
        <v>27631.56</v>
      </c>
      <c r="O14" s="14"/>
      <c r="T14" s="13"/>
    </row>
    <row r="15" spans="1:14" ht="15.75">
      <c r="A15" s="27" t="s">
        <v>14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30"/>
      <c r="N15" s="5">
        <f>SUM(N13:N14)</f>
        <v>68105.28</v>
      </c>
    </row>
    <row r="17" spans="1:2" s="13" customFormat="1" ht="12.75">
      <c r="A17" s="21" t="s">
        <v>8</v>
      </c>
      <c r="B17" s="21"/>
    </row>
    <row r="18" s="13" customFormat="1" ht="12.75"/>
    <row r="19" s="13" customFormat="1" ht="12.75"/>
    <row r="20" s="13" customFormat="1" ht="12.75"/>
    <row r="21" spans="1:15" s="13" customFormat="1" ht="93" customHeight="1">
      <c r="A21" s="26" t="s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</row>
    <row r="22" s="13" customFormat="1" ht="12.75">
      <c r="A22" s="21" t="s">
        <v>15</v>
      </c>
    </row>
  </sheetData>
  <sheetProtection/>
  <mergeCells count="18">
    <mergeCell ref="D10:D11"/>
    <mergeCell ref="B10:B11"/>
    <mergeCell ref="E10:E11"/>
    <mergeCell ref="G10:K10"/>
    <mergeCell ref="A2:N2"/>
    <mergeCell ref="A3:N3"/>
    <mergeCell ref="L10:L11"/>
    <mergeCell ref="F10:F11"/>
    <mergeCell ref="L1:N1"/>
    <mergeCell ref="A21:N21"/>
    <mergeCell ref="A15:M15"/>
    <mergeCell ref="A7:N7"/>
    <mergeCell ref="A6:N6"/>
    <mergeCell ref="A10:A11"/>
    <mergeCell ref="C10:C11"/>
    <mergeCell ref="N10:N11"/>
    <mergeCell ref="M10:M11"/>
    <mergeCell ref="A8:N8"/>
  </mergeCells>
  <printOptions horizontalCentered="1"/>
  <pageMargins left="0.15748031496062992" right="0.2362204724409449" top="0.07874015748031496" bottom="0.15748031496062992" header="0.11811023622047245" footer="0.31496062992125984"/>
  <pageSetup fitToWidth="0" fitToHeight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2017-12-08T09:35:23Z</cp:lastPrinted>
  <dcterms:created xsi:type="dcterms:W3CDTF">1996-10-08T23:32:33Z</dcterms:created>
  <dcterms:modified xsi:type="dcterms:W3CDTF">2017-12-08T09:36:09Z</dcterms:modified>
  <cp:category/>
  <cp:version/>
  <cp:contentType/>
  <cp:contentStatus/>
</cp:coreProperties>
</file>