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4955" windowHeight="78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<sst xmlns="http://schemas.openxmlformats.org/spreadsheetml/2006/main" count="27" uniqueCount="27">
  <si>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Ед. измер.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</si>
  <si>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</si>
  <si>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</si>
  <si>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</si>
  <si>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</si>
  <si>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</si>
  <si>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</si>
  <si>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Средняя стоимость, руб</t>
  </si>
  <si>
    <t xml:space="preserve">1* </t>
  </si>
  <si>
    <t>Наименование органа местного самоуправления и (или) его структурного подразделения</t>
  </si>
  <si>
    <t>Архив (ул. Железнодорожная, д.43/1)</t>
  </si>
  <si>
    <t>Мес.</t>
  </si>
  <si>
    <t>2*</t>
  </si>
  <si>
    <t>3*</t>
  </si>
  <si>
    <t>Единичные цены, руб.</t>
  </si>
  <si>
    <t>Начальная (максимальная) цена, руб.</t>
  </si>
  <si>
    <t>Гл. специалист                                                                                                                                                                                                                                            Н.Б. Королева</t>
  </si>
  <si>
    <t>Оказание услуг по централизованной охране объектов, согласно описанию объекта закупки (приложение 1 к  извещению об осуществлении закупки).</t>
  </si>
  <si>
    <t xml:space="preserve">Средняя цена в мес., руб </t>
  </si>
  <si>
    <t xml:space="preserve">Средняя цена в год., руб </t>
  </si>
  <si>
    <t>1*- КП № 91 от 02.11.2022</t>
  </si>
  <si>
    <t>Итого начальная (максимальная) цена контракта:  36 066 (тридцать шесть тысяч шестьдесят шесть) рублей 96 копеек.</t>
  </si>
  <si>
    <t>Обоснование начальной (максимальной) цены  контракта на оказание услуг по централизованной охране объектов</t>
  </si>
  <si>
    <t xml:space="preserve">Приложение 2 к извещению об осуществлении аукциона
 в электронной форме
</t>
  </si>
  <si>
    <t>2*- КП № 26 от 03.11.2022</t>
  </si>
  <si>
    <t>3*- КП № 64514/25-1317</t>
  </si>
  <si>
    <t>Администрация города Югорска (ул. 40 лет Победы, д.11), ДЖКиСК администрации города Югорска (ул. Механизаторов, д.22)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</si>
</sst>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4" fontId="7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PageLayoutView="0" workbookViewId="0" topLeftCell="A4">
      <selection activeCell="Q7" sqref="Q7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23.625" style="0" customWidth="1"/>
    <col min="4" max="4" width="8.00390625" style="0" customWidth="1"/>
    <col min="5" max="5" width="5.00390625" style="0" customWidth="1"/>
    <col min="6" max="6" width="3.25390625" style="0" customWidth="1"/>
    <col min="7" max="7" width="6.375" style="0" hidden="1" customWidth="1"/>
    <col min="8" max="8" width="6.625" style="0" hidden="1" customWidth="1"/>
    <col min="9" max="9" width="9.875" style="0" customWidth="1"/>
    <col min="10" max="10" width="9.125" style="0" customWidth="1"/>
    <col min="11" max="11" width="10.375" style="0" customWidth="1"/>
    <col min="12" max="12" width="15.375" style="0" customWidth="1"/>
    <col min="13" max="13" width="14.25390625" style="0" customWidth="1"/>
    <col min="14" max="14" width="15.75390625" style="0" customWidth="1"/>
  </cols>
  <sheetData>
    <row r="1" spans="11:14" ht="36" customHeight="1">
      <c r="K1" s="27" t="s">
        <v>23</v>
      </c>
      <c r="L1" s="28"/>
      <c r="M1" s="28"/>
      <c r="N1" s="28"/>
    </row>
    <row r="2" spans="1:14" s="1" customFormat="1" ht="21.7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.7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1"/>
      <c r="M3" s="21"/>
      <c r="N3" s="2"/>
    </row>
    <row r="4" spans="1:14" s="1" customFormat="1" ht="17.25" customHeight="1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" customFormat="1" ht="16.5" customHeight="1">
      <c r="A5" s="46" t="s">
        <v>1</v>
      </c>
      <c r="B5" s="47"/>
      <c r="C5" s="53" t="s">
        <v>9</v>
      </c>
      <c r="D5" s="52" t="s">
        <v>0</v>
      </c>
      <c r="E5" s="52" t="s">
        <v>6</v>
      </c>
      <c r="F5" s="52"/>
      <c r="G5" s="52"/>
      <c r="H5" s="52"/>
      <c r="I5" s="56" t="s">
        <v>14</v>
      </c>
      <c r="J5" s="57"/>
      <c r="K5" s="58"/>
      <c r="L5" s="59" t="s">
        <v>18</v>
      </c>
      <c r="M5" s="59" t="s">
        <v>19</v>
      </c>
      <c r="N5" s="53" t="s">
        <v>15</v>
      </c>
    </row>
    <row r="6" spans="1:14" s="1" customFormat="1" ht="140.25" customHeight="1">
      <c r="A6" s="48"/>
      <c r="B6" s="49"/>
      <c r="C6" s="54"/>
      <c r="D6" s="52"/>
      <c r="E6" s="52"/>
      <c r="F6" s="52"/>
      <c r="G6" s="52"/>
      <c r="H6" s="52"/>
      <c r="I6" s="6" t="s">
        <v>8</v>
      </c>
      <c r="J6" s="6" t="s">
        <v>12</v>
      </c>
      <c r="K6" s="6" t="s">
        <v>13</v>
      </c>
      <c r="L6" s="60"/>
      <c r="M6" s="60"/>
      <c r="N6" s="55"/>
    </row>
    <row r="7" spans="1:14" s="1" customFormat="1" ht="16.5" customHeight="1">
      <c r="A7" s="50"/>
      <c r="B7" s="51"/>
      <c r="C7" s="55"/>
      <c r="D7" s="52"/>
      <c r="E7" s="52"/>
      <c r="F7" s="52"/>
      <c r="G7" s="52"/>
      <c r="H7" s="52"/>
      <c r="I7" s="6"/>
      <c r="J7" s="6"/>
      <c r="K7" s="6"/>
      <c r="L7" s="6"/>
      <c r="M7" s="6"/>
      <c r="N7" s="6"/>
    </row>
    <row r="8" spans="1:14" s="1" customFormat="1" ht="12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11" customHeight="1">
      <c r="A9" s="72" t="s">
        <v>17</v>
      </c>
      <c r="B9" s="73"/>
      <c r="C9" s="7" t="s">
        <v>26</v>
      </c>
      <c r="D9" s="41" t="s">
        <v>11</v>
      </c>
      <c r="E9" s="61">
        <v>12</v>
      </c>
      <c r="F9" s="62"/>
      <c r="G9" s="68"/>
      <c r="H9" s="69"/>
      <c r="I9" s="23">
        <v>2038.92</v>
      </c>
      <c r="J9" s="23">
        <v>1972.25</v>
      </c>
      <c r="K9" s="23">
        <v>2005.58</v>
      </c>
      <c r="L9" s="10">
        <f>ROUND((I9+J9+K9)/3,2)</f>
        <v>2005.58</v>
      </c>
      <c r="M9" s="10">
        <f>L9*E9</f>
        <v>24066.96</v>
      </c>
      <c r="N9" s="10">
        <f>L9*E9</f>
        <v>24066.96</v>
      </c>
    </row>
    <row r="10" spans="1:14" s="1" customFormat="1" ht="46.5" customHeight="1">
      <c r="A10" s="74"/>
      <c r="B10" s="75"/>
      <c r="C10" s="7" t="s">
        <v>10</v>
      </c>
      <c r="D10" s="42"/>
      <c r="E10" s="63"/>
      <c r="F10" s="64"/>
      <c r="G10" s="8"/>
      <c r="H10" s="9"/>
      <c r="I10" s="23">
        <v>1000</v>
      </c>
      <c r="J10" s="23">
        <v>1000</v>
      </c>
      <c r="K10" s="23">
        <v>1000</v>
      </c>
      <c r="L10" s="10">
        <f>ROUND((I10+J10+K10)/3,2)</f>
        <v>1000</v>
      </c>
      <c r="M10" s="10">
        <f>L10*E9</f>
        <v>12000</v>
      </c>
      <c r="N10" s="10">
        <f>L10*E9</f>
        <v>12000</v>
      </c>
    </row>
    <row r="11" spans="1:14" s="1" customFormat="1" ht="17.25" customHeight="1">
      <c r="A11" s="65"/>
      <c r="B11" s="66"/>
      <c r="C11" s="15"/>
      <c r="D11" s="18"/>
      <c r="E11" s="29"/>
      <c r="F11" s="30"/>
      <c r="G11" s="8"/>
      <c r="H11" s="9"/>
      <c r="I11" s="24">
        <f>I10+I9</f>
        <v>3038.92</v>
      </c>
      <c r="J11" s="24">
        <f>J10+J9</f>
        <v>2972.25</v>
      </c>
      <c r="K11" s="24">
        <f>K10+K9</f>
        <v>3005.58</v>
      </c>
      <c r="L11" s="11">
        <f>L9+L10</f>
        <v>3005.58</v>
      </c>
      <c r="M11" s="10"/>
      <c r="N11" s="10"/>
    </row>
    <row r="12" spans="1:14" s="1" customFormat="1" ht="20.25" customHeight="1">
      <c r="A12" s="32" t="s">
        <v>7</v>
      </c>
      <c r="B12" s="33"/>
      <c r="C12" s="16"/>
      <c r="D12" s="8"/>
      <c r="E12" s="34"/>
      <c r="F12" s="35"/>
      <c r="G12" s="8"/>
      <c r="H12" s="9"/>
      <c r="I12" s="23"/>
      <c r="J12" s="23"/>
      <c r="K12" s="23"/>
      <c r="L12" s="24"/>
      <c r="M12" s="24"/>
      <c r="N12" s="11"/>
    </row>
    <row r="13" spans="1:14" s="1" customFormat="1" ht="30" customHeight="1">
      <c r="A13" s="36" t="s">
        <v>2</v>
      </c>
      <c r="B13" s="37"/>
      <c r="C13" s="17"/>
      <c r="D13" s="3"/>
      <c r="E13" s="38"/>
      <c r="F13" s="39"/>
      <c r="G13" s="38"/>
      <c r="H13" s="39"/>
      <c r="I13" s="20"/>
      <c r="J13" s="20"/>
      <c r="K13" s="20"/>
      <c r="L13" s="5"/>
      <c r="M13" s="5"/>
      <c r="N13" s="11">
        <f>ROUND((N10+N9),2)</f>
        <v>36066.96</v>
      </c>
    </row>
    <row r="14" spans="1:17" s="1" customFormat="1" ht="17.25" customHeight="1">
      <c r="A14" s="70" t="s">
        <v>21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Q14" s="1">
        <v>0</v>
      </c>
    </row>
    <row r="15" spans="1:14" s="1" customFormat="1" ht="15.75" customHeight="1">
      <c r="A15" s="19" t="s">
        <v>20</v>
      </c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13.5" customHeight="1">
      <c r="A16" s="19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</row>
    <row r="17" spans="1:14" s="1" customFormat="1" ht="36" customHeight="1" hidden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22"/>
      <c r="M17" s="25"/>
      <c r="N17" s="2"/>
    </row>
    <row r="18" spans="1:14" s="1" customFormat="1" ht="15" customHeight="1">
      <c r="A18" s="19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2:3" ht="6" customHeight="1">
      <c r="B19" s="1"/>
      <c r="C19" s="1"/>
    </row>
    <row r="20" spans="1:14" ht="10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8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>
      <c r="A22" s="31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3" ht="15.75">
      <c r="A23" s="2" t="s">
        <v>3</v>
      </c>
      <c r="B23" s="1"/>
      <c r="C23" s="1"/>
    </row>
    <row r="24" spans="1:3" ht="12.75" customHeight="1">
      <c r="A24" s="12">
        <v>44875</v>
      </c>
      <c r="B24" s="1"/>
      <c r="C24" s="1"/>
    </row>
    <row r="25" spans="2:3" ht="12.75">
      <c r="B25" s="1"/>
      <c r="C25" s="1"/>
    </row>
  </sheetData>
  <sheetProtection/>
  <mergeCells count="26">
    <mergeCell ref="E9:F10"/>
    <mergeCell ref="A11:B11"/>
    <mergeCell ref="A17:K17"/>
    <mergeCell ref="G9:H9"/>
    <mergeCell ref="A14:N14"/>
    <mergeCell ref="N5:N6"/>
    <mergeCell ref="E5:H7"/>
    <mergeCell ref="A9:B10"/>
    <mergeCell ref="M5:M6"/>
    <mergeCell ref="A2:N2"/>
    <mergeCell ref="A4:N4"/>
    <mergeCell ref="A5:B7"/>
    <mergeCell ref="D5:D7"/>
    <mergeCell ref="C5:C7"/>
    <mergeCell ref="I5:K5"/>
    <mergeCell ref="L5:L6"/>
    <mergeCell ref="K1:N1"/>
    <mergeCell ref="E11:F11"/>
    <mergeCell ref="A22:N22"/>
    <mergeCell ref="A12:B12"/>
    <mergeCell ref="E12:F12"/>
    <mergeCell ref="A13:B13"/>
    <mergeCell ref="E13:F13"/>
    <mergeCell ref="G13:H13"/>
    <mergeCell ref="A20:N20"/>
    <mergeCell ref="D9:D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2022-11-17T05:50:22Z</cp:lastPrinted>
  <dcterms:created xsi:type="dcterms:W3CDTF">2009-12-09T07:16:31Z</dcterms:created>
  <dcterms:modified xsi:type="dcterms:W3CDTF">2022-11-18T07:42:16Z</dcterms:modified>
  <cp:category/>
  <cp:version/>
  <cp:contentType/>
  <cp:contentStatus/>
</cp:coreProperties>
</file>