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новый вариант 18.05.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<sst xmlns="http://schemas.openxmlformats.org/spreadsheetml/2006/main" count="39" uniqueCount="32">
  <si>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</si>
  <si>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</si>
  <si>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</si>
  <si>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</si>
  <si>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</si>
  <si>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</si>
  <si>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</si>
  <si>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Гл. специалист УБУиО                                                                                                                                                                                                                                                                          Н.Б.Королева</t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</si>
  <si>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</si>
  <si>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</si>
  <si>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Наименование органа местного самоуправления и структурного подразделения</t>
  </si>
  <si>
    <t>Ед. измерения</t>
  </si>
  <si>
    <t>Количество</t>
  </si>
  <si>
    <t>Стоимость, рублей</t>
  </si>
  <si>
    <t xml:space="preserve">1* (с применением индекса инфляции на 2018 год - 4%)                                 </t>
  </si>
  <si>
    <t>Стоимость за одного сотрудника, рублей</t>
  </si>
  <si>
    <t xml:space="preserve">2* (с применением индекса инфляции на 2018 год - 4%) </t>
  </si>
  <si>
    <t>3* (с применением индекса инфляции на 2018 год - 4%)</t>
  </si>
  <si>
    <t>Отдел опеки и попечительства</t>
  </si>
  <si>
    <t>Отдел записи актов гражданского состояния</t>
  </si>
  <si>
    <t>Отдел прогнозирования и трудовых отношений</t>
  </si>
  <si>
    <t>Административная комиссия</t>
  </si>
  <si>
    <t>1* Средняя стоимость, рублей (с применением индекса инфляции на 2018 год - 4%)</t>
  </si>
  <si>
    <t>2* Средняя стоимость, рублей (с применением индекса инфляции на 2018 год - 4%)</t>
  </si>
  <si>
    <t>3* Средняя стоимость, рублей (с применением индекса инфляции на 2018 год - 4%)</t>
  </si>
  <si>
    <t>1*.- http://xn--80abczomdcx1d7c.xn--p1ai/platnye_medicinskie_uslugi/prejskurant_cen_na_platnye_uslugi/.</t>
  </si>
  <si>
    <t>2*.- прейскурант цен платных медицинских услуг от 01.10.2017 б/н</t>
  </si>
  <si>
    <t>Оказание услуг по проведению осмотров врачом-психиатром и врачом психиатром-наркологом. Услуги по проведению осмотра муниципальных служащих оказываются в порядке, предусмотренном Приказом Министерства здравоохранения и социального развития РФ от 14.12.2009 №984н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 и в соответствии с требованиями, предусмотренными действующими нормативно-правовыми актами Российской Федерации.</t>
  </si>
  <si>
    <t>3*.- коммерческое предложение от 14.12.2017 № 2634</t>
  </si>
  <si>
    <t>Начальная (максимальная) цена контракта составляет 100 186 ( сто тысяч сто восемьдесят шесть) рублей 32 копейки.</t>
  </si>
  <si>
    <t xml:space="preserve">Приложение к обоснованию начальной (максимальной) цены контракта на оказание услуг по проведению периодического осмотра врачом-психиатром и врачом - психиатром-наркологом  муниципальных служащих администрации города Югорска </t>
  </si>
  <si>
    <t>Расчет НМЦ контракта  ИКЗ 183862200236886220100100670018690244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</si>
</sst>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 quotePrefix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right" vertical="top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5">
      <selection activeCell="J10" sqref="J10"/>
    </sheetView>
  </sheetViews>
  <sheetFormatPr defaultColWidth="9.00390625" defaultRowHeight="12.75"/>
  <cols>
    <col min="1" max="1" width="13.25390625" style="0" customWidth="1"/>
    <col min="2" max="2" width="17.125" style="0" customWidth="1"/>
    <col min="3" max="3" width="16.1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3.25390625" style="0" customWidth="1"/>
    <col min="13" max="13" width="12.00390625" style="0" customWidth="1"/>
    <col min="14" max="14" width="11.625" style="0" customWidth="1"/>
    <col min="15" max="15" width="13.25390625" style="0" customWidth="1"/>
  </cols>
  <sheetData>
    <row r="1" spans="1:15" s="1" customFormat="1" ht="33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4.2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15.7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3"/>
    </row>
    <row r="4" spans="1:15" s="1" customFormat="1" ht="17.25" customHeight="1">
      <c r="A4" s="32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1" customFormat="1" ht="16.5" customHeight="1">
      <c r="A5" s="34" t="s">
        <v>1</v>
      </c>
      <c r="B5" s="35"/>
      <c r="C5" s="28" t="s">
        <v>10</v>
      </c>
      <c r="D5" s="40" t="s">
        <v>11</v>
      </c>
      <c r="E5" s="40" t="s">
        <v>12</v>
      </c>
      <c r="F5" s="28"/>
      <c r="G5" s="28"/>
      <c r="H5" s="27" t="s">
        <v>13</v>
      </c>
      <c r="I5" s="27"/>
      <c r="J5" s="27"/>
      <c r="K5" s="27"/>
      <c r="L5" s="27"/>
      <c r="M5" s="20" t="s">
        <v>22</v>
      </c>
      <c r="N5" s="20" t="s">
        <v>23</v>
      </c>
      <c r="O5" s="20" t="s">
        <v>24</v>
      </c>
    </row>
    <row r="6" spans="1:15" s="1" customFormat="1" ht="80.25" customHeight="1">
      <c r="A6" s="36"/>
      <c r="B6" s="37"/>
      <c r="C6" s="28"/>
      <c r="D6" s="41"/>
      <c r="E6" s="41"/>
      <c r="F6" s="28"/>
      <c r="G6" s="28"/>
      <c r="H6" s="27" t="s">
        <v>14</v>
      </c>
      <c r="I6" s="27"/>
      <c r="J6" s="5" t="s">
        <v>16</v>
      </c>
      <c r="K6" s="22" t="s">
        <v>17</v>
      </c>
      <c r="L6" s="23"/>
      <c r="M6" s="21"/>
      <c r="N6" s="21"/>
      <c r="O6" s="21"/>
    </row>
    <row r="7" spans="1:15" s="1" customFormat="1" ht="20.25" customHeight="1">
      <c r="A7" s="38"/>
      <c r="B7" s="39"/>
      <c r="C7" s="28"/>
      <c r="D7" s="42"/>
      <c r="E7" s="42"/>
      <c r="F7" s="28"/>
      <c r="G7" s="28"/>
      <c r="H7" s="45" t="s">
        <v>15</v>
      </c>
      <c r="I7" s="46"/>
      <c r="J7" s="46"/>
      <c r="K7" s="46"/>
      <c r="L7" s="46"/>
      <c r="M7" s="2" t="s">
        <v>0</v>
      </c>
      <c r="N7" s="2" t="s">
        <v>0</v>
      </c>
      <c r="O7" s="2" t="s">
        <v>0</v>
      </c>
    </row>
    <row r="8" spans="1:15" s="1" customFormat="1" ht="12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" customFormat="1" ht="37.5" customHeight="1">
      <c r="A9" s="56" t="s">
        <v>27</v>
      </c>
      <c r="B9" s="57"/>
      <c r="C9" s="2" t="s">
        <v>8</v>
      </c>
      <c r="D9" s="11" t="s">
        <v>3</v>
      </c>
      <c r="E9" s="11">
        <v>148</v>
      </c>
      <c r="F9" s="62"/>
      <c r="G9" s="63"/>
      <c r="H9" s="25">
        <v>536.64</v>
      </c>
      <c r="I9" s="26"/>
      <c r="J9" s="12">
        <v>405.6</v>
      </c>
      <c r="K9" s="29">
        <v>614.64</v>
      </c>
      <c r="L9" s="30"/>
      <c r="M9" s="15">
        <f aca="true" t="shared" si="0" ref="M9:M14">H9*E9</f>
        <v>79422.72</v>
      </c>
      <c r="N9" s="15">
        <f aca="true" t="shared" si="1" ref="N9:N14">J9*E9</f>
        <v>60028.8</v>
      </c>
      <c r="O9" s="12">
        <f aca="true" t="shared" si="2" ref="O9:O14">K9*E9</f>
        <v>90966.72</v>
      </c>
    </row>
    <row r="10" spans="1:15" s="1" customFormat="1" ht="117.75" customHeight="1">
      <c r="A10" s="58"/>
      <c r="B10" s="59"/>
      <c r="C10" s="2" t="s">
        <v>9</v>
      </c>
      <c r="D10" s="11" t="s">
        <v>3</v>
      </c>
      <c r="E10" s="11">
        <v>2</v>
      </c>
      <c r="F10" s="11"/>
      <c r="G10" s="14"/>
      <c r="H10" s="25">
        <v>536.64</v>
      </c>
      <c r="I10" s="26"/>
      <c r="J10" s="12">
        <v>405.6</v>
      </c>
      <c r="K10" s="29">
        <v>614.64</v>
      </c>
      <c r="L10" s="30"/>
      <c r="M10" s="15">
        <f t="shared" si="0"/>
        <v>1073.28</v>
      </c>
      <c r="N10" s="15">
        <f t="shared" si="1"/>
        <v>811.2</v>
      </c>
      <c r="O10" s="12">
        <f t="shared" si="2"/>
        <v>1229.28</v>
      </c>
    </row>
    <row r="11" spans="1:15" s="1" customFormat="1" ht="59.25" customHeight="1">
      <c r="A11" s="58"/>
      <c r="B11" s="59"/>
      <c r="C11" s="2" t="s">
        <v>19</v>
      </c>
      <c r="D11" s="11" t="s">
        <v>3</v>
      </c>
      <c r="E11" s="11">
        <v>3</v>
      </c>
      <c r="F11" s="11"/>
      <c r="G11" s="14"/>
      <c r="H11" s="25">
        <v>536.64</v>
      </c>
      <c r="I11" s="26"/>
      <c r="J11" s="12">
        <v>405.6</v>
      </c>
      <c r="K11" s="29">
        <v>614.64</v>
      </c>
      <c r="L11" s="30"/>
      <c r="M11" s="15">
        <f t="shared" si="0"/>
        <v>1609.92</v>
      </c>
      <c r="N11" s="15">
        <f t="shared" si="1"/>
        <v>1216.8000000000002</v>
      </c>
      <c r="O11" s="12">
        <f t="shared" si="2"/>
        <v>1843.92</v>
      </c>
    </row>
    <row r="12" spans="1:15" s="1" customFormat="1" ht="54" customHeight="1">
      <c r="A12" s="58"/>
      <c r="B12" s="59"/>
      <c r="C12" s="2" t="s">
        <v>20</v>
      </c>
      <c r="D12" s="11" t="s">
        <v>3</v>
      </c>
      <c r="E12" s="11">
        <v>1</v>
      </c>
      <c r="F12" s="11"/>
      <c r="G12" s="14"/>
      <c r="H12" s="25">
        <v>536.64</v>
      </c>
      <c r="I12" s="26"/>
      <c r="J12" s="12">
        <v>405.6</v>
      </c>
      <c r="K12" s="29">
        <v>614.64</v>
      </c>
      <c r="L12" s="30"/>
      <c r="M12" s="15">
        <f t="shared" si="0"/>
        <v>536.64</v>
      </c>
      <c r="N12" s="15">
        <f t="shared" si="1"/>
        <v>405.6</v>
      </c>
      <c r="O12" s="12">
        <f t="shared" si="2"/>
        <v>614.64</v>
      </c>
    </row>
    <row r="13" spans="1:15" s="1" customFormat="1" ht="34.5" customHeight="1">
      <c r="A13" s="58"/>
      <c r="B13" s="59"/>
      <c r="C13" s="2" t="s">
        <v>21</v>
      </c>
      <c r="D13" s="11" t="s">
        <v>3</v>
      </c>
      <c r="E13" s="11">
        <v>1</v>
      </c>
      <c r="F13" s="11"/>
      <c r="G13" s="14"/>
      <c r="H13" s="25">
        <v>536.64</v>
      </c>
      <c r="I13" s="26"/>
      <c r="J13" s="12">
        <v>405.6</v>
      </c>
      <c r="K13" s="29">
        <v>614.64</v>
      </c>
      <c r="L13" s="30"/>
      <c r="M13" s="15">
        <f t="shared" si="0"/>
        <v>536.64</v>
      </c>
      <c r="N13" s="15">
        <f t="shared" si="1"/>
        <v>405.6</v>
      </c>
      <c r="O13" s="12">
        <f t="shared" si="2"/>
        <v>614.64</v>
      </c>
    </row>
    <row r="14" spans="1:15" s="1" customFormat="1" ht="39.75" customHeight="1">
      <c r="A14" s="60"/>
      <c r="B14" s="61"/>
      <c r="C14" s="2" t="s">
        <v>18</v>
      </c>
      <c r="D14" s="11" t="s">
        <v>3</v>
      </c>
      <c r="E14" s="11">
        <v>8</v>
      </c>
      <c r="F14" s="11"/>
      <c r="G14" s="14"/>
      <c r="H14" s="25">
        <v>536.64</v>
      </c>
      <c r="I14" s="26"/>
      <c r="J14" s="12">
        <v>405.6</v>
      </c>
      <c r="K14" s="29">
        <v>614.64</v>
      </c>
      <c r="L14" s="30"/>
      <c r="M14" s="15">
        <f t="shared" si="0"/>
        <v>4293.12</v>
      </c>
      <c r="N14" s="15">
        <f t="shared" si="1"/>
        <v>3244.8</v>
      </c>
      <c r="O14" s="12">
        <f t="shared" si="2"/>
        <v>4917.12</v>
      </c>
    </row>
    <row r="15" spans="1:15" s="1" customFormat="1" ht="23.25" customHeight="1">
      <c r="A15" s="48" t="s">
        <v>2</v>
      </c>
      <c r="B15" s="49"/>
      <c r="C15" s="6"/>
      <c r="D15" s="6"/>
      <c r="E15" s="18">
        <f>SUM(E9:E14)</f>
        <v>163</v>
      </c>
      <c r="F15" s="50"/>
      <c r="G15" s="51"/>
      <c r="H15" s="52"/>
      <c r="I15" s="53"/>
      <c r="J15" s="9"/>
      <c r="K15" s="43"/>
      <c r="L15" s="44"/>
      <c r="M15" s="17">
        <f>SUM(M9:M14)</f>
        <v>87472.31999999999</v>
      </c>
      <c r="N15" s="17">
        <f>SUM(N9:N14)</f>
        <v>66112.8</v>
      </c>
      <c r="O15" s="13">
        <f>SUM(O9:O14)</f>
        <v>100186.31999999999</v>
      </c>
    </row>
    <row r="16" spans="1:15" s="1" customFormat="1" ht="23.25" customHeight="1">
      <c r="A16" s="64" t="s">
        <v>29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s="1" customFormat="1" ht="23.25" customHeight="1">
      <c r="A17" s="7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</row>
    <row r="18" spans="1:15" s="1" customFormat="1" ht="13.5" customHeight="1">
      <c r="A18" s="7" t="s">
        <v>26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"/>
    </row>
    <row r="19" spans="1:15" s="1" customFormat="1" ht="36" customHeight="1" hidden="1">
      <c r="A19" s="54"/>
      <c r="B19" s="54"/>
      <c r="C19" s="54"/>
      <c r="D19" s="54"/>
      <c r="E19" s="54"/>
      <c r="F19" s="54"/>
      <c r="G19" s="54"/>
      <c r="H19" s="54"/>
      <c r="I19" s="55"/>
      <c r="J19" s="55"/>
      <c r="K19" s="55"/>
      <c r="L19" s="55"/>
      <c r="M19" s="16"/>
      <c r="N19" s="16"/>
      <c r="O19" s="3"/>
    </row>
    <row r="20" spans="1:15" s="1" customFormat="1" ht="15.75" customHeight="1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"/>
    </row>
    <row r="21" ht="0.75" customHeight="1">
      <c r="B21" s="1"/>
    </row>
    <row r="22" spans="1:15" ht="15.75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2" ht="15.75">
      <c r="A23" s="3" t="s">
        <v>4</v>
      </c>
      <c r="B23" s="1"/>
    </row>
    <row r="24" ht="8.25" customHeight="1">
      <c r="B24" s="1"/>
    </row>
    <row r="25" ht="12.75">
      <c r="B25" s="1"/>
    </row>
  </sheetData>
  <sheetProtection/>
  <mergeCells count="37">
    <mergeCell ref="A16:O16"/>
    <mergeCell ref="A19:L19"/>
    <mergeCell ref="H12:I12"/>
    <mergeCell ref="H13:I13"/>
    <mergeCell ref="H14:I14"/>
    <mergeCell ref="A9:B14"/>
    <mergeCell ref="K12:L12"/>
    <mergeCell ref="K13:L13"/>
    <mergeCell ref="K14:L14"/>
    <mergeCell ref="K10:L10"/>
    <mergeCell ref="F9:G9"/>
    <mergeCell ref="K15:L15"/>
    <mergeCell ref="H7:L7"/>
    <mergeCell ref="D5:D7"/>
    <mergeCell ref="H10:I10"/>
    <mergeCell ref="K11:L11"/>
    <mergeCell ref="A22:O22"/>
    <mergeCell ref="A15:B15"/>
    <mergeCell ref="F15:G15"/>
    <mergeCell ref="H15:I15"/>
    <mergeCell ref="H11:I11"/>
    <mergeCell ref="H9:I9"/>
    <mergeCell ref="H5:L5"/>
    <mergeCell ref="F5:G7"/>
    <mergeCell ref="H6:I6"/>
    <mergeCell ref="K9:L9"/>
    <mergeCell ref="A1:O1"/>
    <mergeCell ref="A4:O4"/>
    <mergeCell ref="A5:B7"/>
    <mergeCell ref="C5:C7"/>
    <mergeCell ref="E5:E7"/>
    <mergeCell ref="A2:O2"/>
    <mergeCell ref="O5:O6"/>
    <mergeCell ref="K6:L6"/>
    <mergeCell ref="A3:L3"/>
    <mergeCell ref="M5:M6"/>
    <mergeCell ref="N5:N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2018-01-30T05:56:10Z</cp:lastPrinted>
  <dcterms:created xsi:type="dcterms:W3CDTF">2009-12-09T07:16:31Z</dcterms:created>
  <dcterms:modified xsi:type="dcterms:W3CDTF">2018-01-30T05:57:01Z</dcterms:modified>
  <cp:category/>
  <cp:version/>
  <cp:contentType/>
  <cp:contentStatus/>
</cp:coreProperties>
</file>