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35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'Лист3'!$A$1:$J$49</definedName>
  </definedNames>
  <calcPr fullCalcOnLoad="1"/>
</workbook>
</file>

<file path=xl/sharedStrings.xml><?xml version="1.0" encoding="utf-8"?>
<sst xmlns="http://schemas.openxmlformats.org/spreadsheetml/2006/main" count="105" uniqueCount="74">
  <si>
    <t>№ п/п</t>
  </si>
  <si>
    <t>Ед. изм.</t>
  </si>
  <si>
    <t>ОБОСНОВАНИЕ НАЧАЛЬНОЙ (МАКСИМАЛЬНОЙ) ЦЕНЫ  ГРАЖДАНСКО-ПРАВОВОГО ДОГОВОРА</t>
  </si>
  <si>
    <t>1-Ходжаев</t>
  </si>
  <si>
    <t>2-Асоев</t>
  </si>
  <si>
    <t>3-Шалаева</t>
  </si>
  <si>
    <t>4-Соколова</t>
  </si>
  <si>
    <t>5-СОП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</si>
  <si>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</si>
  <si>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</si>
  <si>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</si>
  <si>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</si>
  <si>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</si>
  <si>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</si>
  <si>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</si>
  <si>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</si>
  <si>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</si>
  <si>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</si>
  <si>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</si>
  <si>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</si>
  <si>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</si>
  <si>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</si>
  <si>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</si>
  <si>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</si>
  <si>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</si>
  <si>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</si>
  <si>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</si>
  <si>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</si>
  <si>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</si>
  <si>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</si>
  <si>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</si>
  <si>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усл. Бан</t>
  </si>
  <si>
    <t>Зеленый горошек</t>
  </si>
  <si>
    <t>кг</t>
  </si>
  <si>
    <t>Чеснок свежий</t>
  </si>
  <si>
    <t>300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</si>
  <si>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</si>
  <si>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</si>
  <si>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</si>
  <si>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1500</t>
  </si>
  <si>
    <t>6000</t>
  </si>
  <si>
    <t>1000</t>
  </si>
  <si>
    <t>500</t>
  </si>
  <si>
    <t>Кукуруза консервированная</t>
  </si>
  <si>
    <t>плоды чистые, без признаков порчи, среднего размера, диаметром  не более 120мм, урожай 2014-2015 гг., ГОСТ Р 53596-2009</t>
  </si>
  <si>
    <t>Груши свежие</t>
  </si>
  <si>
    <t>сахарная, консервированная, ГОСТ Р 53958-2010, не менее 340гр. и не более 420гр., без ГМО, в жестяных банках, упаковка без повреждений</t>
  </si>
  <si>
    <t>Лимоны свежие</t>
  </si>
  <si>
    <t>Свекла свежая</t>
  </si>
  <si>
    <t>Метод определения начальной (максимапльной) цены:  метод сопоставимых рыночных цен</t>
  </si>
  <si>
    <t>400</t>
  </si>
  <si>
    <t>50</t>
  </si>
  <si>
    <t>Огурцы консервированные без добавления уксуса, не менее 680гр.и не более 720 гр, маринад прозрачный без посторонних примесей,  без признаков бомбажа, ГОСТ  31713-2012</t>
  </si>
  <si>
    <t>800</t>
  </si>
  <si>
    <t>2 000</t>
  </si>
  <si>
    <t>600</t>
  </si>
  <si>
    <t>Итого: начальная (максимальная) цена контракта: 1 033 661 рублей 50 копеек.</t>
  </si>
  <si>
    <t>1* Коммерческое предложение № б/н от 05.05.16г.</t>
  </si>
  <si>
    <t>2* Коммерческое предложение № б/н от 05.05.16г.</t>
  </si>
  <si>
    <t>3* Коммерческое предложение № б/н от 05.05.16г.</t>
  </si>
  <si>
    <t>Дата составления: 19.05.2016г.</t>
  </si>
  <si>
    <t xml:space="preserve"> содержание нитратов в норме, урожай 2015-2016гг.,  ГОСТ Р 32284-2013</t>
  </si>
  <si>
    <t>сухой, без загрязнений, содержание нитратов в норме, урожай 2015-2016 гг., ГОСТ Р 51783-2001</t>
  </si>
  <si>
    <t>плоды чистые,  без признаков порчи,  урожай 2015-2016 гг., ГОСТ Р 54697-2011</t>
  </si>
  <si>
    <t>среднего размера, диаметром  не более 50 мм,   плоды чистые, урожай 2015-2016 гг., ГОСТ Р 53596-2009</t>
  </si>
  <si>
    <t>плоды чистые,  без признаков порчи, урожай  2015-2016 гг., ГОСТ Р 51603-2000</t>
  </si>
  <si>
    <t xml:space="preserve">Чеснок свежий, луковицы, твердые и плотные, здоровые, чистые, целые, непроросшие без повреждений сельскохозяйственные вредителями, урожай 2015-2016 гг., ГОСТ Р 55909-2013  </t>
  </si>
  <si>
    <t>ГОСТ Р 53596-2009, среднего размера, диаметром не менее 110мм не более 120мм, плоды чистые, без признаков порчи, урожай 2015-2016 гг.</t>
  </si>
  <si>
    <t>без загрязнений, содержание нитратов в норме, урожай 2015-2016 гг., ГОСТ Р 51809-2001</t>
  </si>
  <si>
    <t>без загрязнений, содержание нитратов в норме, урожай 2015-2016гг., ГОСТ Р 51808-2013</t>
  </si>
  <si>
    <t>Джем фруктовый не менее 380гр. и не более 450 гр, ГОСТ 31712-2012, консистенция желеобразная, ягоды разваренные, упаковка без бомбажа</t>
  </si>
  <si>
    <t>консервированный, сорт высший, не менее 400гр и не более 425гр, ГОСТ Р 54050-2010 без признаков бомбажа</t>
  </si>
  <si>
    <t xml:space="preserve">величина плода средняя (не менее 50 гр и не более 200 гр), плоды чистые, без признаков порчи  урожай 2015-2016 гг., ГОСТ 27569-87 </t>
  </si>
  <si>
    <t>Свекла свежая без загрязнений, содержание нитратов в норме, урожай 2015-2016 гг.,  ГОСТ 32285-2013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</si>
</sst>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28125" style="0" customWidth="1"/>
    <col min="4" max="4" width="11.7109375" style="0" customWidth="1"/>
    <col min="5" max="5" width="15.00390625" style="0" customWidth="1"/>
    <col min="6" max="6" width="15.140625" style="0" customWidth="1"/>
    <col min="7" max="7" width="13.7109375" style="0" customWidth="1"/>
    <col min="8" max="8" width="17.0039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5"/>
      <c r="J1" s="35"/>
    </row>
    <row r="2" spans="1:10" ht="12.75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customHeigh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.75">
      <c r="A4" s="42" t="s">
        <v>38</v>
      </c>
      <c r="B4" s="42"/>
      <c r="C4" s="42"/>
      <c r="D4" s="42"/>
      <c r="E4" s="42"/>
      <c r="F4" s="42"/>
      <c r="G4" s="42"/>
      <c r="H4" s="8"/>
      <c r="I4" s="8"/>
      <c r="J4" s="8"/>
    </row>
    <row r="5" spans="1:10" ht="33.75" customHeight="1">
      <c r="A5" s="36" t="s">
        <v>0</v>
      </c>
      <c r="B5" s="36" t="s">
        <v>15</v>
      </c>
      <c r="C5" s="36" t="s">
        <v>16</v>
      </c>
      <c r="D5" s="40" t="s">
        <v>1</v>
      </c>
      <c r="E5" s="40" t="s">
        <v>8</v>
      </c>
      <c r="F5" s="37" t="s">
        <v>17</v>
      </c>
      <c r="G5" s="38"/>
      <c r="H5" s="39"/>
      <c r="I5" s="40" t="s">
        <v>11</v>
      </c>
      <c r="J5" s="36" t="s">
        <v>18</v>
      </c>
    </row>
    <row r="6" spans="1:16" ht="57.75" customHeight="1">
      <c r="A6" s="36"/>
      <c r="B6" s="36"/>
      <c r="C6" s="36"/>
      <c r="D6" s="41"/>
      <c r="E6" s="41"/>
      <c r="F6" s="13" t="s">
        <v>12</v>
      </c>
      <c r="G6" s="14" t="s">
        <v>13</v>
      </c>
      <c r="H6" s="14" t="s">
        <v>14</v>
      </c>
      <c r="I6" s="41"/>
      <c r="J6" s="36"/>
      <c r="P6" t="s">
        <v>3</v>
      </c>
    </row>
    <row r="7" spans="1:16" ht="15.75">
      <c r="A7" s="1">
        <v>1</v>
      </c>
      <c r="B7" s="15">
        <v>2</v>
      </c>
      <c r="C7" s="1">
        <v>3</v>
      </c>
      <c r="D7" s="1">
        <v>9</v>
      </c>
      <c r="E7" s="15">
        <v>13</v>
      </c>
      <c r="F7" s="1">
        <v>4</v>
      </c>
      <c r="G7" s="15">
        <v>5</v>
      </c>
      <c r="H7" s="1">
        <v>6</v>
      </c>
      <c r="I7" s="15">
        <v>13</v>
      </c>
      <c r="J7" s="1" t="s">
        <v>10</v>
      </c>
      <c r="P7" t="s">
        <v>4</v>
      </c>
    </row>
    <row r="8" spans="1:16" ht="48" customHeight="1">
      <c r="A8" s="17">
        <v>1</v>
      </c>
      <c r="B8" s="18" t="s">
        <v>23</v>
      </c>
      <c r="C8" s="19" t="s">
        <v>61</v>
      </c>
      <c r="D8" s="20" t="s">
        <v>9</v>
      </c>
      <c r="E8" s="21" t="s">
        <v>39</v>
      </c>
      <c r="F8" s="20">
        <v>30</v>
      </c>
      <c r="G8" s="20">
        <v>35</v>
      </c>
      <c r="H8" s="20">
        <v>37</v>
      </c>
      <c r="I8" s="20">
        <f>(F8+G8+H8)/3</f>
        <v>34</v>
      </c>
      <c r="J8" s="2">
        <v>34</v>
      </c>
      <c r="K8" s="5"/>
      <c r="P8" t="s">
        <v>5</v>
      </c>
    </row>
    <row r="9" spans="1:11" ht="19.5" customHeight="1">
      <c r="A9" s="47" t="s">
        <v>19</v>
      </c>
      <c r="B9" s="48"/>
      <c r="C9" s="48"/>
      <c r="D9" s="48"/>
      <c r="E9" s="48"/>
      <c r="F9" s="48"/>
      <c r="G9" s="48"/>
      <c r="H9" s="48"/>
      <c r="I9" s="49"/>
      <c r="J9" s="2">
        <f>E8*J8</f>
        <v>51000</v>
      </c>
      <c r="K9" s="5"/>
    </row>
    <row r="10" spans="1:16" ht="55.5" customHeight="1">
      <c r="A10" s="17">
        <v>2</v>
      </c>
      <c r="B10" s="17" t="s">
        <v>36</v>
      </c>
      <c r="C10" s="22" t="s">
        <v>62</v>
      </c>
      <c r="D10" s="23" t="s">
        <v>9</v>
      </c>
      <c r="E10" s="24" t="s">
        <v>53</v>
      </c>
      <c r="F10" s="23">
        <v>30</v>
      </c>
      <c r="G10" s="23">
        <v>35</v>
      </c>
      <c r="H10" s="23">
        <v>37</v>
      </c>
      <c r="I10" s="23">
        <f>(F10+G10+H10)/3</f>
        <v>34</v>
      </c>
      <c r="J10" s="2">
        <v>34</v>
      </c>
      <c r="K10" s="5"/>
      <c r="P10" s="4" t="s">
        <v>6</v>
      </c>
    </row>
    <row r="11" spans="1:16" ht="22.5" customHeight="1">
      <c r="A11" s="44" t="s">
        <v>19</v>
      </c>
      <c r="B11" s="45"/>
      <c r="C11" s="45"/>
      <c r="D11" s="45"/>
      <c r="E11" s="45"/>
      <c r="F11" s="45"/>
      <c r="G11" s="45"/>
      <c r="H11" s="45"/>
      <c r="I11" s="51"/>
      <c r="J11" s="2">
        <f>E10*J10</f>
        <v>27200</v>
      </c>
      <c r="K11" s="5"/>
      <c r="P11" s="4"/>
    </row>
    <row r="12" spans="1:16" ht="45" customHeight="1">
      <c r="A12" s="25">
        <v>3</v>
      </c>
      <c r="B12" s="17" t="s">
        <v>24</v>
      </c>
      <c r="C12" s="22" t="s">
        <v>68</v>
      </c>
      <c r="D12" s="26" t="s">
        <v>9</v>
      </c>
      <c r="E12" s="21" t="s">
        <v>54</v>
      </c>
      <c r="F12" s="20">
        <v>35</v>
      </c>
      <c r="G12" s="20">
        <v>40</v>
      </c>
      <c r="H12" s="20">
        <v>42</v>
      </c>
      <c r="I12" s="20">
        <f>(F12+G12+H12)/3</f>
        <v>39</v>
      </c>
      <c r="J12" s="2">
        <v>39</v>
      </c>
      <c r="K12" s="5"/>
      <c r="P12" s="4" t="s">
        <v>7</v>
      </c>
    </row>
    <row r="13" spans="1:16" ht="18.75" customHeight="1">
      <c r="A13" s="44" t="s">
        <v>19</v>
      </c>
      <c r="B13" s="45"/>
      <c r="C13" s="45"/>
      <c r="D13" s="45"/>
      <c r="E13" s="45"/>
      <c r="F13" s="45"/>
      <c r="G13" s="45"/>
      <c r="H13" s="45"/>
      <c r="I13" s="51"/>
      <c r="J13" s="2">
        <f>E12*J12</f>
        <v>78000</v>
      </c>
      <c r="K13" s="5"/>
      <c r="P13" s="4"/>
    </row>
    <row r="14" spans="1:16" ht="50.25" customHeight="1">
      <c r="A14" s="25">
        <v>4</v>
      </c>
      <c r="B14" s="17" t="s">
        <v>25</v>
      </c>
      <c r="C14" s="22" t="s">
        <v>69</v>
      </c>
      <c r="D14" s="20" t="s">
        <v>9</v>
      </c>
      <c r="E14" s="21" t="s">
        <v>40</v>
      </c>
      <c r="F14" s="20">
        <v>30</v>
      </c>
      <c r="G14" s="20">
        <v>35</v>
      </c>
      <c r="H14" s="20">
        <v>34</v>
      </c>
      <c r="I14" s="20">
        <f>(F14+G14+H14)/3</f>
        <v>33</v>
      </c>
      <c r="J14" s="2">
        <v>33</v>
      </c>
      <c r="K14" s="5"/>
      <c r="P14" s="4"/>
    </row>
    <row r="15" spans="1:16" ht="19.5" customHeight="1">
      <c r="A15" s="44" t="s">
        <v>19</v>
      </c>
      <c r="B15" s="45"/>
      <c r="C15" s="45"/>
      <c r="D15" s="45"/>
      <c r="E15" s="45"/>
      <c r="F15" s="45"/>
      <c r="G15" s="45"/>
      <c r="H15" s="45"/>
      <c r="I15" s="51"/>
      <c r="J15" s="2">
        <f>E14*J14</f>
        <v>198000</v>
      </c>
      <c r="K15" s="5"/>
      <c r="P15" s="4"/>
    </row>
    <row r="16" spans="1:16" ht="38.25" customHeight="1">
      <c r="A16" s="25">
        <v>5</v>
      </c>
      <c r="B16" s="17" t="s">
        <v>26</v>
      </c>
      <c r="C16" s="22" t="s">
        <v>63</v>
      </c>
      <c r="D16" s="20" t="s">
        <v>9</v>
      </c>
      <c r="E16" s="21" t="s">
        <v>41</v>
      </c>
      <c r="F16" s="20">
        <v>140</v>
      </c>
      <c r="G16" s="20">
        <v>145</v>
      </c>
      <c r="H16" s="20">
        <v>147</v>
      </c>
      <c r="I16" s="20">
        <f>(F16+G16+H16)/3</f>
        <v>144</v>
      </c>
      <c r="J16" s="2">
        <v>144</v>
      </c>
      <c r="K16" s="5"/>
      <c r="P16" s="4"/>
    </row>
    <row r="17" spans="1:16" ht="20.25" customHeight="1">
      <c r="A17" s="44" t="s">
        <v>19</v>
      </c>
      <c r="B17" s="45"/>
      <c r="C17" s="45"/>
      <c r="D17" s="45"/>
      <c r="E17" s="45"/>
      <c r="F17" s="45"/>
      <c r="G17" s="45"/>
      <c r="H17" s="45"/>
      <c r="I17" s="51"/>
      <c r="J17" s="2">
        <f>E16*J16</f>
        <v>144000</v>
      </c>
      <c r="K17" s="5"/>
      <c r="P17" s="4"/>
    </row>
    <row r="18" spans="1:16" ht="63" customHeight="1">
      <c r="A18" s="25">
        <v>6</v>
      </c>
      <c r="B18" s="17" t="s">
        <v>27</v>
      </c>
      <c r="C18" s="22" t="s">
        <v>44</v>
      </c>
      <c r="D18" s="20" t="s">
        <v>9</v>
      </c>
      <c r="E18" s="21" t="s">
        <v>50</v>
      </c>
      <c r="F18" s="20">
        <v>200</v>
      </c>
      <c r="G18" s="20">
        <v>205</v>
      </c>
      <c r="H18" s="20">
        <v>207</v>
      </c>
      <c r="I18" s="20">
        <f>(F18+G18+H18)/3</f>
        <v>204</v>
      </c>
      <c r="J18" s="2">
        <v>204</v>
      </c>
      <c r="K18" s="5"/>
      <c r="P18" s="4"/>
    </row>
    <row r="19" spans="1:16" ht="22.5" customHeight="1">
      <c r="A19" s="44" t="s">
        <v>19</v>
      </c>
      <c r="B19" s="45"/>
      <c r="C19" s="45"/>
      <c r="D19" s="45"/>
      <c r="E19" s="45"/>
      <c r="F19" s="45"/>
      <c r="G19" s="45"/>
      <c r="H19" s="45"/>
      <c r="I19" s="51"/>
      <c r="J19" s="2">
        <f>E18*J18</f>
        <v>81600</v>
      </c>
      <c r="K19" s="5"/>
      <c r="P19" s="4"/>
    </row>
    <row r="20" spans="1:16" ht="49.5" customHeight="1">
      <c r="A20" s="25">
        <v>7</v>
      </c>
      <c r="B20" s="27" t="s">
        <v>28</v>
      </c>
      <c r="C20" s="22" t="s">
        <v>64</v>
      </c>
      <c r="D20" s="20" t="s">
        <v>9</v>
      </c>
      <c r="E20" s="21" t="s">
        <v>50</v>
      </c>
      <c r="F20" s="20">
        <v>200</v>
      </c>
      <c r="G20" s="20">
        <v>205</v>
      </c>
      <c r="H20" s="20">
        <v>207</v>
      </c>
      <c r="I20" s="20">
        <f>(F20+G20+H20)/3</f>
        <v>204</v>
      </c>
      <c r="J20" s="2">
        <v>204</v>
      </c>
      <c r="K20" s="5"/>
      <c r="P20" s="4"/>
    </row>
    <row r="21" spans="1:16" ht="23.25" customHeight="1">
      <c r="A21" s="57" t="s">
        <v>19</v>
      </c>
      <c r="B21" s="58"/>
      <c r="C21" s="58"/>
      <c r="D21" s="58"/>
      <c r="E21" s="58"/>
      <c r="F21" s="58"/>
      <c r="G21" s="58"/>
      <c r="H21" s="58"/>
      <c r="I21" s="59"/>
      <c r="J21" s="2">
        <f>E20*J20</f>
        <v>81600</v>
      </c>
      <c r="K21" s="5"/>
      <c r="P21" s="4"/>
    </row>
    <row r="22" spans="1:16" ht="45" customHeight="1">
      <c r="A22" s="25">
        <v>8</v>
      </c>
      <c r="B22" s="17" t="s">
        <v>29</v>
      </c>
      <c r="C22" s="22" t="s">
        <v>65</v>
      </c>
      <c r="D22" s="20" t="s">
        <v>9</v>
      </c>
      <c r="E22" s="21" t="s">
        <v>42</v>
      </c>
      <c r="F22" s="20">
        <v>150</v>
      </c>
      <c r="G22" s="20">
        <v>157</v>
      </c>
      <c r="H22" s="20">
        <v>157</v>
      </c>
      <c r="I22" s="20">
        <f>(F22+G22+H22)/3</f>
        <v>154.66666666666666</v>
      </c>
      <c r="J22" s="2">
        <v>154.67</v>
      </c>
      <c r="K22" s="5"/>
      <c r="P22" s="4"/>
    </row>
    <row r="23" spans="1:16" ht="17.25" customHeight="1">
      <c r="A23" s="44" t="s">
        <v>19</v>
      </c>
      <c r="B23" s="45"/>
      <c r="C23" s="45"/>
      <c r="D23" s="45"/>
      <c r="E23" s="45"/>
      <c r="F23" s="45"/>
      <c r="G23" s="45"/>
      <c r="H23" s="45"/>
      <c r="I23" s="51"/>
      <c r="J23" s="2">
        <f>E22*J22</f>
        <v>77335</v>
      </c>
      <c r="K23" s="5"/>
      <c r="P23" s="4"/>
    </row>
    <row r="24" spans="1:16" ht="78" customHeight="1">
      <c r="A24" s="25">
        <v>9</v>
      </c>
      <c r="B24" s="17" t="s">
        <v>30</v>
      </c>
      <c r="C24" s="22" t="s">
        <v>52</v>
      </c>
      <c r="D24" s="20" t="s">
        <v>31</v>
      </c>
      <c r="E24" s="21" t="s">
        <v>55</v>
      </c>
      <c r="F24" s="20">
        <v>128</v>
      </c>
      <c r="G24" s="20">
        <v>140</v>
      </c>
      <c r="H24" s="20">
        <v>135</v>
      </c>
      <c r="I24" s="20">
        <f>(F24+G24+H24)/3</f>
        <v>134.33333333333334</v>
      </c>
      <c r="J24" s="2">
        <v>134.33</v>
      </c>
      <c r="K24" s="5"/>
      <c r="P24" s="4"/>
    </row>
    <row r="25" spans="1:16" ht="20.25" customHeight="1">
      <c r="A25" s="44" t="s">
        <v>19</v>
      </c>
      <c r="B25" s="45"/>
      <c r="C25" s="45"/>
      <c r="D25" s="45"/>
      <c r="E25" s="45"/>
      <c r="F25" s="45"/>
      <c r="G25" s="45"/>
      <c r="H25" s="45"/>
      <c r="I25" s="51"/>
      <c r="J25" s="2">
        <f>E24*J24</f>
        <v>80598.00000000001</v>
      </c>
      <c r="K25" s="5"/>
      <c r="P25" s="4"/>
    </row>
    <row r="26" spans="1:16" ht="67.5" customHeight="1">
      <c r="A26" s="25">
        <v>10</v>
      </c>
      <c r="B26" s="17" t="s">
        <v>37</v>
      </c>
      <c r="C26" s="22" t="s">
        <v>70</v>
      </c>
      <c r="D26" s="20" t="s">
        <v>31</v>
      </c>
      <c r="E26" s="21" t="s">
        <v>42</v>
      </c>
      <c r="F26" s="28">
        <v>130</v>
      </c>
      <c r="G26" s="28">
        <v>135</v>
      </c>
      <c r="H26" s="20">
        <v>140</v>
      </c>
      <c r="I26" s="20">
        <f>(F26+G26+H26)/3</f>
        <v>135</v>
      </c>
      <c r="J26" s="2">
        <v>135</v>
      </c>
      <c r="K26" s="5"/>
      <c r="P26" s="4"/>
    </row>
    <row r="27" spans="1:16" ht="21" customHeight="1">
      <c r="A27" s="44" t="s">
        <v>19</v>
      </c>
      <c r="B27" s="45"/>
      <c r="C27" s="45"/>
      <c r="D27" s="45"/>
      <c r="E27" s="45"/>
      <c r="F27" s="45"/>
      <c r="G27" s="45"/>
      <c r="H27" s="45"/>
      <c r="I27" s="51"/>
      <c r="J27" s="2">
        <f>E26*J26</f>
        <v>67500</v>
      </c>
      <c r="K27" s="5"/>
      <c r="P27" s="4"/>
    </row>
    <row r="28" spans="1:16" ht="54" customHeight="1">
      <c r="A28" s="25">
        <v>11</v>
      </c>
      <c r="B28" s="17" t="s">
        <v>32</v>
      </c>
      <c r="C28" s="22" t="s">
        <v>71</v>
      </c>
      <c r="D28" s="20" t="s">
        <v>31</v>
      </c>
      <c r="E28" s="21" t="s">
        <v>35</v>
      </c>
      <c r="F28" s="20">
        <v>38</v>
      </c>
      <c r="G28" s="20">
        <v>40</v>
      </c>
      <c r="H28" s="20">
        <v>38</v>
      </c>
      <c r="I28" s="20">
        <f>(F28+G28+H28)/3</f>
        <v>38.666666666666664</v>
      </c>
      <c r="J28" s="2">
        <v>38.67</v>
      </c>
      <c r="K28" s="5"/>
      <c r="P28" s="4"/>
    </row>
    <row r="29" spans="1:16" ht="22.5" customHeight="1">
      <c r="A29" s="44" t="s">
        <v>19</v>
      </c>
      <c r="B29" s="45"/>
      <c r="C29" s="45"/>
      <c r="D29" s="45"/>
      <c r="E29" s="45"/>
      <c r="F29" s="45"/>
      <c r="G29" s="45"/>
      <c r="H29" s="45"/>
      <c r="I29" s="51"/>
      <c r="J29" s="2">
        <f>E28*J28</f>
        <v>11601</v>
      </c>
      <c r="K29" s="5"/>
      <c r="P29" s="4"/>
    </row>
    <row r="30" spans="1:16" ht="22.5" customHeight="1">
      <c r="A30" s="44" t="s">
        <v>19</v>
      </c>
      <c r="B30" s="45"/>
      <c r="C30" s="30"/>
      <c r="D30" s="30"/>
      <c r="E30" s="30"/>
      <c r="F30" s="30"/>
      <c r="G30" s="30"/>
      <c r="H30" s="30"/>
      <c r="I30" s="31"/>
      <c r="J30" s="2"/>
      <c r="K30" s="5"/>
      <c r="P30" s="4"/>
    </row>
    <row r="31" spans="1:11" ht="79.5" customHeight="1">
      <c r="A31" s="25">
        <v>12</v>
      </c>
      <c r="B31" s="17" t="s">
        <v>34</v>
      </c>
      <c r="C31" s="22" t="s">
        <v>66</v>
      </c>
      <c r="D31" s="20" t="s">
        <v>33</v>
      </c>
      <c r="E31" s="21" t="s">
        <v>51</v>
      </c>
      <c r="F31" s="20">
        <v>250</v>
      </c>
      <c r="G31" s="20">
        <v>255</v>
      </c>
      <c r="H31" s="20">
        <v>257</v>
      </c>
      <c r="I31" s="20">
        <f>(F31+G31+H31)/3</f>
        <v>254</v>
      </c>
      <c r="J31" s="2">
        <v>254</v>
      </c>
      <c r="K31" s="5"/>
    </row>
    <row r="32" spans="1:11" ht="21.75" customHeight="1">
      <c r="A32" s="44" t="s">
        <v>19</v>
      </c>
      <c r="B32" s="45"/>
      <c r="C32" s="45"/>
      <c r="D32" s="45"/>
      <c r="E32" s="45"/>
      <c r="F32" s="45"/>
      <c r="G32" s="45"/>
      <c r="H32" s="45"/>
      <c r="I32" s="51"/>
      <c r="J32" s="2">
        <f>E31*J31</f>
        <v>12700</v>
      </c>
      <c r="K32" s="5"/>
    </row>
    <row r="33" spans="1:11" ht="67.5" customHeight="1">
      <c r="A33" s="29">
        <v>13</v>
      </c>
      <c r="B33" s="17" t="s">
        <v>43</v>
      </c>
      <c r="C33" s="29" t="s">
        <v>46</v>
      </c>
      <c r="D33" s="20" t="s">
        <v>31</v>
      </c>
      <c r="E33" s="17">
        <v>250</v>
      </c>
      <c r="F33" s="17">
        <v>38</v>
      </c>
      <c r="G33" s="17">
        <v>40</v>
      </c>
      <c r="H33" s="17">
        <v>38</v>
      </c>
      <c r="I33" s="20">
        <f>(F33+G33+H33)/3</f>
        <v>38.666666666666664</v>
      </c>
      <c r="J33" s="2">
        <v>38.67</v>
      </c>
      <c r="K33" s="5"/>
    </row>
    <row r="34" spans="1:10" ht="15.75">
      <c r="A34" s="44" t="s">
        <v>19</v>
      </c>
      <c r="B34" s="45"/>
      <c r="C34" s="45"/>
      <c r="D34" s="45"/>
      <c r="E34" s="45"/>
      <c r="F34" s="45"/>
      <c r="G34" s="45"/>
      <c r="H34" s="45"/>
      <c r="I34" s="51"/>
      <c r="J34" s="2">
        <f>E33*J33</f>
        <v>9667.5</v>
      </c>
    </row>
    <row r="35" spans="1:10" ht="65.25" customHeight="1">
      <c r="A35" s="29">
        <v>14</v>
      </c>
      <c r="B35" s="17" t="s">
        <v>45</v>
      </c>
      <c r="C35" s="29" t="s">
        <v>72</v>
      </c>
      <c r="D35" s="17" t="s">
        <v>33</v>
      </c>
      <c r="E35" s="17">
        <v>400</v>
      </c>
      <c r="F35" s="29">
        <v>200</v>
      </c>
      <c r="G35" s="29">
        <v>205</v>
      </c>
      <c r="H35" s="29">
        <v>207</v>
      </c>
      <c r="I35" s="20">
        <f>(F35+G35+H35)/3</f>
        <v>204</v>
      </c>
      <c r="J35" s="2">
        <v>204</v>
      </c>
    </row>
    <row r="36" spans="1:10" ht="24" customHeight="1">
      <c r="A36" s="44" t="s">
        <v>19</v>
      </c>
      <c r="B36" s="52"/>
      <c r="C36" s="52"/>
      <c r="D36" s="52"/>
      <c r="E36" s="52"/>
      <c r="F36" s="52"/>
      <c r="G36" s="52"/>
      <c r="H36" s="52"/>
      <c r="I36" s="53"/>
      <c r="J36" s="2">
        <f>E35*J35</f>
        <v>81600</v>
      </c>
    </row>
    <row r="37" spans="1:10" ht="63">
      <c r="A37" s="29">
        <v>15</v>
      </c>
      <c r="B37" s="17" t="s">
        <v>47</v>
      </c>
      <c r="C37" s="29" t="s">
        <v>67</v>
      </c>
      <c r="D37" s="17" t="s">
        <v>33</v>
      </c>
      <c r="E37" s="17">
        <v>90</v>
      </c>
      <c r="F37" s="29">
        <v>230</v>
      </c>
      <c r="G37" s="29">
        <v>235</v>
      </c>
      <c r="H37" s="29">
        <v>237</v>
      </c>
      <c r="I37" s="20">
        <f>(F37+G37+H37)/3</f>
        <v>234</v>
      </c>
      <c r="J37" s="2">
        <v>234</v>
      </c>
    </row>
    <row r="38" spans="1:10" ht="15.75">
      <c r="A38" s="44" t="s">
        <v>19</v>
      </c>
      <c r="B38" s="52"/>
      <c r="C38" s="52"/>
      <c r="D38" s="52"/>
      <c r="E38" s="52"/>
      <c r="F38" s="52"/>
      <c r="G38" s="52"/>
      <c r="H38" s="53"/>
      <c r="I38" s="29"/>
      <c r="J38" s="2">
        <f>E37*J37</f>
        <v>21060</v>
      </c>
    </row>
    <row r="39" spans="1:10" ht="51.75" customHeight="1">
      <c r="A39" s="29">
        <v>16</v>
      </c>
      <c r="B39" s="17" t="s">
        <v>48</v>
      </c>
      <c r="C39" s="29" t="s">
        <v>73</v>
      </c>
      <c r="D39" s="17" t="s">
        <v>33</v>
      </c>
      <c r="E39" s="17">
        <v>300</v>
      </c>
      <c r="F39" s="29">
        <v>30</v>
      </c>
      <c r="G39" s="29">
        <v>35</v>
      </c>
      <c r="H39" s="29">
        <v>37</v>
      </c>
      <c r="I39" s="20">
        <f>(F39+G39+H39)/3</f>
        <v>34</v>
      </c>
      <c r="J39" s="2">
        <v>34</v>
      </c>
    </row>
    <row r="40" spans="1:10" ht="15.75">
      <c r="A40" s="32" t="s">
        <v>19</v>
      </c>
      <c r="B40" s="33"/>
      <c r="C40" s="33"/>
      <c r="D40" s="33"/>
      <c r="E40" s="33"/>
      <c r="F40" s="33"/>
      <c r="G40" s="33"/>
      <c r="H40" s="34"/>
      <c r="I40" s="12"/>
      <c r="J40" s="2">
        <f>E39*J39</f>
        <v>10200</v>
      </c>
    </row>
    <row r="41" spans="1:10" ht="18" customHeight="1">
      <c r="A41" s="60" t="s">
        <v>20</v>
      </c>
      <c r="B41" s="61"/>
      <c r="C41" s="16"/>
      <c r="D41" s="10"/>
      <c r="E41" s="10"/>
      <c r="F41" s="10"/>
      <c r="G41" s="10"/>
      <c r="H41" s="10"/>
      <c r="I41" s="11"/>
      <c r="J41" s="2">
        <f>J9+J11+J13+J15+J17+J19+J21+J23+J25+J27+J29+J32+J34+J36+J38+J40</f>
        <v>1033661.5</v>
      </c>
    </row>
    <row r="42" spans="1:10" ht="15.75">
      <c r="A42" s="50" t="s">
        <v>56</v>
      </c>
      <c r="B42" s="50"/>
      <c r="C42" s="50"/>
      <c r="D42" s="50"/>
      <c r="E42" s="50"/>
      <c r="F42" s="50"/>
      <c r="G42" s="8"/>
      <c r="H42" s="8"/>
      <c r="I42" s="8"/>
      <c r="J42" s="8"/>
    </row>
    <row r="43" spans="1:9" ht="15">
      <c r="A43" s="8"/>
      <c r="B43" s="8"/>
      <c r="C43" s="8"/>
      <c r="D43" s="8"/>
      <c r="E43" s="8"/>
      <c r="F43" s="8"/>
      <c r="G43" s="8"/>
      <c r="H43" s="8"/>
      <c r="I43" s="8"/>
    </row>
    <row r="44" spans="1:9" ht="21" customHeight="1">
      <c r="A44" s="54" t="s">
        <v>57</v>
      </c>
      <c r="B44" s="55"/>
      <c r="C44" s="55"/>
      <c r="D44" s="55"/>
      <c r="E44" s="55"/>
      <c r="F44" s="55"/>
      <c r="G44" s="55"/>
      <c r="H44" s="8"/>
      <c r="I44" s="8"/>
    </row>
    <row r="45" spans="1:9" ht="19.5" customHeight="1">
      <c r="A45" s="54" t="s">
        <v>58</v>
      </c>
      <c r="B45" s="55"/>
      <c r="C45" s="55"/>
      <c r="D45" s="55"/>
      <c r="E45" s="55"/>
      <c r="F45" s="55"/>
      <c r="G45" s="55"/>
      <c r="H45" s="8"/>
      <c r="I45" s="8"/>
    </row>
    <row r="46" spans="1:9" ht="18" customHeight="1">
      <c r="A46" s="54" t="s">
        <v>59</v>
      </c>
      <c r="B46" s="55"/>
      <c r="C46" s="55"/>
      <c r="D46" s="55"/>
      <c r="E46" s="55"/>
      <c r="F46" s="55"/>
      <c r="G46" s="55"/>
      <c r="H46" s="8"/>
      <c r="I46" s="8"/>
    </row>
    <row r="47" spans="1:11" ht="17.25" customHeight="1">
      <c r="A47" s="46" t="s">
        <v>21</v>
      </c>
      <c r="B47" s="46"/>
      <c r="C47" s="46"/>
      <c r="D47" s="6"/>
      <c r="E47" s="6"/>
      <c r="F47" s="6"/>
      <c r="G47" s="6"/>
      <c r="H47" s="6"/>
      <c r="I47" s="6"/>
      <c r="J47" s="6"/>
      <c r="K47" s="3"/>
    </row>
    <row r="48" spans="1:9" ht="20.25" customHeight="1">
      <c r="A48" s="43" t="s">
        <v>22</v>
      </c>
      <c r="B48" s="43"/>
      <c r="C48" s="43"/>
      <c r="D48" s="9"/>
      <c r="E48" s="8"/>
      <c r="F48" s="8"/>
      <c r="G48" s="8"/>
      <c r="H48" s="8"/>
      <c r="I48" s="8"/>
    </row>
    <row r="49" spans="1:9" ht="15.75">
      <c r="A49" s="43" t="s">
        <v>60</v>
      </c>
      <c r="B49" s="43"/>
      <c r="C49" s="43"/>
      <c r="D49" s="43"/>
      <c r="E49" s="8"/>
      <c r="F49" s="8"/>
      <c r="G49" s="8"/>
      <c r="H49" s="8"/>
      <c r="I49" s="8"/>
    </row>
    <row r="50" spans="1:4" ht="12.75">
      <c r="A50" s="7"/>
      <c r="B50" s="7"/>
      <c r="C50" s="7"/>
      <c r="D50" s="7"/>
    </row>
  </sheetData>
  <sheetProtection/>
  <mergeCells count="37">
    <mergeCell ref="A45:G45"/>
    <mergeCell ref="A46:G46"/>
    <mergeCell ref="A2:J2"/>
    <mergeCell ref="A17:I17"/>
    <mergeCell ref="A19:I19"/>
    <mergeCell ref="A21:I21"/>
    <mergeCell ref="A34:I34"/>
    <mergeCell ref="A41:B41"/>
    <mergeCell ref="A44:G44"/>
    <mergeCell ref="A32:I32"/>
    <mergeCell ref="J5:J6"/>
    <mergeCell ref="A27:I27"/>
    <mergeCell ref="A29:I29"/>
    <mergeCell ref="A11:I11"/>
    <mergeCell ref="A13:I13"/>
    <mergeCell ref="A15:I15"/>
    <mergeCell ref="D5:D6"/>
    <mergeCell ref="A30:B30"/>
    <mergeCell ref="A49:D49"/>
    <mergeCell ref="A47:C47"/>
    <mergeCell ref="A9:I9"/>
    <mergeCell ref="A48:C48"/>
    <mergeCell ref="A42:F42"/>
    <mergeCell ref="A23:I23"/>
    <mergeCell ref="A25:I25"/>
    <mergeCell ref="A36:I36"/>
    <mergeCell ref="A38:H38"/>
    <mergeCell ref="A40:H40"/>
    <mergeCell ref="I1:J1"/>
    <mergeCell ref="B5:B6"/>
    <mergeCell ref="C5:C6"/>
    <mergeCell ref="F5:H5"/>
    <mergeCell ref="A5:A6"/>
    <mergeCell ref="E5:E6"/>
    <mergeCell ref="A4:G4"/>
    <mergeCell ref="A3:J3"/>
    <mergeCell ref="I5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2016-05-24T06:53:43Z</cp:lastPrinted>
  <dcterms:created xsi:type="dcterms:W3CDTF">1996-10-08T23:32:33Z</dcterms:created>
  <dcterms:modified xsi:type="dcterms:W3CDTF">2016-06-10T08:59:01Z</dcterms:modified>
  <cp:category/>
  <cp:version/>
  <cp:contentType/>
  <cp:contentStatus/>
</cp:coreProperties>
</file>