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<sst xmlns="http://schemas.openxmlformats.org/spreadsheetml/2006/main" count="276" uniqueCount="98">
  <si>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</si>
  <si>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</si>
  <si>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</si>
  <si>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</si>
  <si>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</si>
  <si>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</si>
  <si>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</si>
  <si>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</si>
  <si>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</si>
  <si>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</si>
  <si>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</si>
  <si>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</si>
  <si>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</si>
  <si>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</si>
  <si>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</si>
  <si>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</si>
  <si>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</si>
  <si>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</si>
  <si>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</si>
  <si>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</si>
  <si>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</si>
  <si>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</si>
  <si>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</si>
  <si>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</si>
  <si>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</si>
  <si>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</si>
  <si>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</si>
  <si>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</si>
  <si>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</si>
  <si>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</si>
  <si>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</si>
  <si>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</si>
  <si>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</si>
  <si>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</si>
  <si>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</si>
  <si>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</si>
  <si>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</si>
  <si>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</si>
  <si>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</si>
  <si>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</si>
  <si>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</si>
  <si>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</si>
  <si>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</si>
  <si>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</si>
  <si>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</si>
  <si>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</si>
  <si>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</si>
  <si>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</si>
  <si>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</si>
  <si>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</si>
  <si>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</si>
  <si>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</si>
  <si>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</si>
  <si>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</si>
  <si>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Вафли  фасованные, 100 гр., ГОСТ 14031, допускается ТУ производителя</t>
  </si>
  <si>
    <t>Кофейный напиток, не содержащий натуральный кофе, 100 гр., в соответствии с ГОСТом или ТУ  производителя</t>
  </si>
  <si>
    <t>Какао - порошок быстрорастворимый,   250-  500 гр., в соответствии с ГОСТом или ТУ  производителя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</si>
  <si>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</si>
  <si>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</si>
  <si>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</si>
  <si>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</si>
  <si>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</si>
  <si>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</si>
  <si>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</si>
  <si>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</si>
  <si>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</si>
  <si>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</si>
  <si>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</si>
  <si>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</si>
  <si>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</si>
  <si>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</si>
  <si>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</si>
  <si>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</si>
  <si>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</si>
  <si>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</si>
  <si>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</si>
  <si>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</si>
  <si>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</si>
  <si>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</si>
  <si>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</si>
  <si>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</si>
  <si>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</si>
  <si>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</si>
  <si>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</si>
  <si>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>ООО "СовОптТорг"</t>
  </si>
  <si>
    <t>** - за килограмм</t>
  </si>
  <si>
    <t>Вафли  фасованные, 25 гр., ГОСТ 14031, допускается ТУ производителя</t>
  </si>
  <si>
    <t>Печенье фасованное, 75 гр., ГОСТ 24901-89, допускается ТУ производителя</t>
  </si>
  <si>
    <t>Шоколад сливочный, молочный 25гр., ГОСТ 15810-70</t>
  </si>
  <si>
    <t>Чай чёрный байховый листовой, высший сорт, 100гр., ГОСТ 1938-90</t>
  </si>
  <si>
    <t>Соль йодированная, фасованная в пакеты по 1кг., ГОСТ 13830-97</t>
  </si>
  <si>
    <t>ИП Лятифов Т.Л.</t>
  </si>
  <si>
    <t>Цена за ед. товара.- за кг.</t>
  </si>
  <si>
    <t>До 30.06.2012</t>
  </si>
  <si>
    <t>Телефон 8 9519748251</t>
  </si>
  <si>
    <r>
      <t>Дата составления сводной  таблицы     14.12.2011г</t>
    </r>
    <r>
      <rPr>
        <u val="single"/>
        <sz val="12"/>
        <color indexed="8"/>
        <rFont val="Times New Roman"/>
        <family val="1"/>
      </rPr>
      <t>ода</t>
    </r>
  </si>
  <si>
    <t>Способ размещения заказа: открытый электронный аукцион</t>
  </si>
  <si>
    <t>Примечание: Лимит финансирования –   104 710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</si>
</sst>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14" fontId="7" fillId="0" borderId="4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top" wrapText="1"/>
    </xf>
    <xf numFmtId="0" fontId="1" fillId="0" borderId="5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4" fontId="7" fillId="0" borderId="5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5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4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7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1" fillId="0" borderId="7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5">
      <c r="A2" s="79" t="s">
        <v>72</v>
      </c>
      <c r="B2" s="79"/>
      <c r="C2" s="79"/>
      <c r="D2" s="79"/>
      <c r="E2" s="79"/>
      <c r="F2" s="79"/>
      <c r="G2" s="79"/>
      <c r="H2" s="79"/>
      <c r="I2" s="1"/>
      <c r="J2" s="79" t="s">
        <v>60</v>
      </c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91" t="s">
        <v>0</v>
      </c>
      <c r="B4" s="127" t="s">
        <v>1</v>
      </c>
      <c r="C4" s="85"/>
      <c r="D4" s="85"/>
      <c r="E4" s="85"/>
      <c r="F4" s="86"/>
      <c r="G4" s="133" t="s">
        <v>2</v>
      </c>
      <c r="H4" s="127" t="s">
        <v>1</v>
      </c>
      <c r="I4" s="85"/>
      <c r="J4" s="86"/>
      <c r="K4" s="127" t="s">
        <v>2</v>
      </c>
      <c r="L4" s="86"/>
      <c r="M4" s="127" t="s">
        <v>1</v>
      </c>
      <c r="N4" s="85"/>
      <c r="O4" s="86"/>
      <c r="P4" s="127" t="s">
        <v>2</v>
      </c>
      <c r="Q4" s="85"/>
      <c r="R4" s="85"/>
      <c r="S4" s="86"/>
      <c r="T4" s="80" t="s">
        <v>59</v>
      </c>
    </row>
    <row r="5" spans="1:20" ht="15.75" customHeight="1">
      <c r="A5" s="83"/>
      <c r="B5" s="73"/>
      <c r="C5" s="74"/>
      <c r="D5" s="74"/>
      <c r="E5" s="74"/>
      <c r="F5" s="75"/>
      <c r="G5" s="134"/>
      <c r="H5" s="73"/>
      <c r="I5" s="74"/>
      <c r="J5" s="75"/>
      <c r="K5" s="73"/>
      <c r="L5" s="75"/>
      <c r="M5" s="73"/>
      <c r="N5" s="74"/>
      <c r="O5" s="75"/>
      <c r="P5" s="136"/>
      <c r="Q5" s="78"/>
      <c r="R5" s="78"/>
      <c r="S5" s="137"/>
      <c r="T5" s="81"/>
    </row>
    <row r="6" spans="1:20" ht="15.75" thickBot="1">
      <c r="A6" s="83"/>
      <c r="B6" s="76"/>
      <c r="C6" s="77"/>
      <c r="D6" s="77"/>
      <c r="E6" s="77"/>
      <c r="F6" s="132"/>
      <c r="G6" s="134"/>
      <c r="H6" s="76"/>
      <c r="I6" s="77"/>
      <c r="J6" s="132"/>
      <c r="K6" s="73"/>
      <c r="L6" s="75"/>
      <c r="M6" s="76"/>
      <c r="N6" s="77"/>
      <c r="O6" s="132"/>
      <c r="P6" s="136"/>
      <c r="Q6" s="78"/>
      <c r="R6" s="78"/>
      <c r="S6" s="137"/>
      <c r="T6" s="81"/>
    </row>
    <row r="7" spans="1:20" ht="16.5" thickBot="1">
      <c r="A7" s="84"/>
      <c r="B7" s="192">
        <v>1</v>
      </c>
      <c r="C7" s="193"/>
      <c r="D7" s="192">
        <v>2</v>
      </c>
      <c r="E7" s="193"/>
      <c r="F7" s="24">
        <v>3</v>
      </c>
      <c r="G7" s="135"/>
      <c r="H7" s="24">
        <v>1</v>
      </c>
      <c r="I7" s="24">
        <v>2</v>
      </c>
      <c r="J7" s="24">
        <v>3</v>
      </c>
      <c r="K7" s="76"/>
      <c r="L7" s="132"/>
      <c r="M7" s="24">
        <v>1</v>
      </c>
      <c r="N7" s="24">
        <v>2</v>
      </c>
      <c r="O7" s="26">
        <v>3</v>
      </c>
      <c r="P7" s="138"/>
      <c r="Q7" s="139"/>
      <c r="R7" s="139"/>
      <c r="S7" s="140"/>
      <c r="T7" s="82"/>
    </row>
    <row r="8" spans="1:20" ht="15">
      <c r="A8" s="145" t="s">
        <v>33</v>
      </c>
      <c r="B8" s="182" t="s">
        <v>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204"/>
      <c r="T8" s="206"/>
    </row>
    <row r="9" spans="1:20" ht="28.5" customHeight="1" thickBot="1">
      <c r="A9" s="146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132"/>
      <c r="T9" s="200"/>
    </row>
    <row r="10" spans="1:20" ht="19.5" thickBot="1">
      <c r="A10" s="19" t="s">
        <v>4</v>
      </c>
      <c r="B10" s="201">
        <v>4230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3"/>
      <c r="T10" s="25"/>
    </row>
    <row r="11" spans="1:20" ht="14.25" customHeight="1">
      <c r="A11" s="145" t="s">
        <v>34</v>
      </c>
      <c r="B11" s="182" t="s">
        <v>80</v>
      </c>
      <c r="C11" s="183"/>
      <c r="D11" s="183"/>
      <c r="E11" s="183"/>
      <c r="F11" s="183"/>
      <c r="G11" s="204"/>
      <c r="H11" s="182"/>
      <c r="I11" s="183"/>
      <c r="J11" s="183"/>
      <c r="K11" s="183"/>
      <c r="L11" s="204"/>
      <c r="M11" s="182"/>
      <c r="N11" s="183"/>
      <c r="O11" s="183"/>
      <c r="P11" s="183"/>
      <c r="Q11" s="183"/>
      <c r="R11" s="183"/>
      <c r="S11" s="204"/>
      <c r="T11" s="206"/>
    </row>
    <row r="12" spans="1:20" ht="15" customHeight="1" thickBot="1">
      <c r="A12" s="146"/>
      <c r="B12" s="76"/>
      <c r="C12" s="77"/>
      <c r="D12" s="77"/>
      <c r="E12" s="77"/>
      <c r="F12" s="77"/>
      <c r="G12" s="132"/>
      <c r="H12" s="76"/>
      <c r="I12" s="77"/>
      <c r="J12" s="77"/>
      <c r="K12" s="77"/>
      <c r="L12" s="132"/>
      <c r="M12" s="76"/>
      <c r="N12" s="77"/>
      <c r="O12" s="77"/>
      <c r="P12" s="77"/>
      <c r="Q12" s="77"/>
      <c r="R12" s="77"/>
      <c r="S12" s="132"/>
      <c r="T12" s="200"/>
    </row>
    <row r="13" spans="1:20" ht="16.5" thickBot="1">
      <c r="A13" s="19" t="s">
        <v>5</v>
      </c>
      <c r="B13" s="192">
        <v>250</v>
      </c>
      <c r="C13" s="210"/>
      <c r="D13" s="193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07">
        <f>B13*B10</f>
        <v>1057500</v>
      </c>
      <c r="C14" s="208"/>
      <c r="D14" s="209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91" t="s">
        <v>33</v>
      </c>
      <c r="B15" s="127" t="s">
        <v>63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80"/>
    </row>
    <row r="16" spans="1:20" ht="15.75" thickBot="1">
      <c r="A16" s="146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132"/>
      <c r="T16" s="200"/>
    </row>
    <row r="17" spans="1:20" ht="19.5" thickBot="1">
      <c r="A17" s="19" t="s">
        <v>4</v>
      </c>
      <c r="B17" s="201">
        <v>13220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25"/>
    </row>
    <row r="18" spans="1:20" ht="15">
      <c r="A18" s="145" t="s">
        <v>35</v>
      </c>
      <c r="B18" s="182" t="s">
        <v>8</v>
      </c>
      <c r="C18" s="183"/>
      <c r="D18" s="183"/>
      <c r="E18" s="183"/>
      <c r="F18" s="183"/>
      <c r="G18" s="204"/>
      <c r="H18" s="182" t="s">
        <v>9</v>
      </c>
      <c r="I18" s="183"/>
      <c r="J18" s="183"/>
      <c r="K18" s="183"/>
      <c r="L18" s="204"/>
      <c r="M18" s="182"/>
      <c r="N18" s="183"/>
      <c r="O18" s="183"/>
      <c r="P18" s="183"/>
      <c r="Q18" s="183"/>
      <c r="R18" s="183"/>
      <c r="S18" s="204"/>
      <c r="T18" s="171"/>
    </row>
    <row r="19" spans="1:20" ht="15.75" thickBot="1">
      <c r="A19" s="146"/>
      <c r="B19" s="76"/>
      <c r="C19" s="77"/>
      <c r="D19" s="77"/>
      <c r="E19" s="77"/>
      <c r="F19" s="77"/>
      <c r="G19" s="132"/>
      <c r="H19" s="76"/>
      <c r="I19" s="77"/>
      <c r="J19" s="77"/>
      <c r="K19" s="77"/>
      <c r="L19" s="132"/>
      <c r="M19" s="76"/>
      <c r="N19" s="77"/>
      <c r="O19" s="77"/>
      <c r="P19" s="77"/>
      <c r="Q19" s="77"/>
      <c r="R19" s="77"/>
      <c r="S19" s="132"/>
      <c r="T19" s="205"/>
    </row>
    <row r="20" spans="1:20" ht="16.5" thickBot="1">
      <c r="A20" s="19" t="s">
        <v>10</v>
      </c>
      <c r="B20" s="192">
        <v>300</v>
      </c>
      <c r="C20" s="193"/>
      <c r="D20" s="192">
        <v>310</v>
      </c>
      <c r="E20" s="193"/>
      <c r="F20" s="24">
        <v>275</v>
      </c>
      <c r="G20" s="29">
        <v>295</v>
      </c>
      <c r="H20" s="24"/>
      <c r="I20" s="24"/>
      <c r="J20" s="24"/>
      <c r="K20" s="194"/>
      <c r="L20" s="19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96">
        <f>B17*B20</f>
        <v>3966000</v>
      </c>
      <c r="C21" s="197"/>
      <c r="D21" s="196">
        <f>D20*B17</f>
        <v>4098200</v>
      </c>
      <c r="E21" s="197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98">
        <f>B17*K20</f>
        <v>0</v>
      </c>
      <c r="L21" s="199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91" t="s">
        <v>36</v>
      </c>
      <c r="B22" s="127" t="s">
        <v>11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73"/>
    </row>
    <row r="23" spans="1:20" ht="15.75" thickBot="1">
      <c r="A23" s="92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74"/>
    </row>
    <row r="24" spans="1:20" ht="15.75" thickTop="1">
      <c r="A24" s="91" t="s">
        <v>4</v>
      </c>
      <c r="B24" s="175">
        <v>2580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7"/>
    </row>
    <row r="25" spans="1:20" ht="1.5" customHeight="1" thickBot="1">
      <c r="A25" s="92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180"/>
      <c r="O25" s="180"/>
      <c r="P25" s="180"/>
      <c r="Q25" s="180"/>
      <c r="R25" s="180"/>
      <c r="S25" s="180"/>
      <c r="T25" s="181"/>
    </row>
    <row r="26" spans="1:20" ht="15" customHeight="1" thickTop="1">
      <c r="A26" s="91" t="s">
        <v>35</v>
      </c>
      <c r="B26" s="127" t="s">
        <v>64</v>
      </c>
      <c r="C26" s="85"/>
      <c r="D26" s="85"/>
      <c r="E26" s="85"/>
      <c r="F26" s="85"/>
      <c r="G26" s="86"/>
      <c r="H26" s="182" t="s">
        <v>9</v>
      </c>
      <c r="I26" s="183"/>
      <c r="J26" s="183"/>
      <c r="K26" s="183"/>
      <c r="L26" s="183"/>
      <c r="M26" s="184"/>
      <c r="N26" s="185"/>
      <c r="O26" s="185"/>
      <c r="P26" s="185"/>
      <c r="Q26" s="185"/>
      <c r="R26" s="185"/>
      <c r="S26" s="186"/>
      <c r="T26" s="190"/>
    </row>
    <row r="27" spans="1:20" ht="15" customHeight="1" thickBot="1">
      <c r="A27" s="92"/>
      <c r="B27" s="162"/>
      <c r="C27" s="163"/>
      <c r="D27" s="163"/>
      <c r="E27" s="163"/>
      <c r="F27" s="163"/>
      <c r="G27" s="164"/>
      <c r="H27" s="76"/>
      <c r="I27" s="77"/>
      <c r="J27" s="77"/>
      <c r="K27" s="77"/>
      <c r="L27" s="77"/>
      <c r="M27" s="187"/>
      <c r="N27" s="188"/>
      <c r="O27" s="188"/>
      <c r="P27" s="188"/>
      <c r="Q27" s="188"/>
      <c r="R27" s="188"/>
      <c r="S27" s="189"/>
      <c r="T27" s="191"/>
    </row>
    <row r="28" spans="1:20" ht="17.25" thickBot="1" thickTop="1">
      <c r="A28" s="20" t="s">
        <v>10</v>
      </c>
      <c r="B28" s="95">
        <v>160</v>
      </c>
      <c r="C28" s="96"/>
      <c r="D28" s="95">
        <v>150</v>
      </c>
      <c r="E28" s="96"/>
      <c r="F28" s="14">
        <v>0</v>
      </c>
      <c r="G28" s="34">
        <v>155</v>
      </c>
      <c r="H28" s="14"/>
      <c r="I28" s="14"/>
      <c r="J28" s="14"/>
      <c r="K28" s="158"/>
      <c r="L28" s="159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95">
        <f>B24*B28</f>
        <v>412800</v>
      </c>
      <c r="C29" s="96"/>
      <c r="D29" s="95">
        <f>D28*B24</f>
        <v>387000</v>
      </c>
      <c r="E29" s="96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8">
        <f>B24*K28</f>
        <v>0</v>
      </c>
      <c r="L29" s="159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91" t="s">
        <v>36</v>
      </c>
      <c r="B30" s="73" t="s">
        <v>12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75"/>
      <c r="T30" s="171"/>
    </row>
    <row r="31" spans="1:20" ht="15.75" thickBot="1">
      <c r="A31" s="92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57"/>
    </row>
    <row r="32" spans="1:20" ht="20.25" thickBot="1" thickTop="1">
      <c r="A32" s="20" t="s">
        <v>4</v>
      </c>
      <c r="B32" s="166">
        <v>4075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37"/>
    </row>
    <row r="33" spans="1:20" ht="15" customHeight="1" thickTop="1">
      <c r="A33" s="91" t="s">
        <v>35</v>
      </c>
      <c r="B33" s="127" t="s">
        <v>65</v>
      </c>
      <c r="C33" s="85"/>
      <c r="D33" s="85"/>
      <c r="E33" s="85"/>
      <c r="F33" s="85"/>
      <c r="G33" s="86"/>
      <c r="H33" s="118"/>
      <c r="I33" s="152"/>
      <c r="J33" s="152"/>
      <c r="K33" s="152"/>
      <c r="L33" s="119"/>
      <c r="M33" s="118"/>
      <c r="N33" s="152"/>
      <c r="O33" s="152"/>
      <c r="P33" s="152"/>
      <c r="Q33" s="152"/>
      <c r="R33" s="152"/>
      <c r="S33" s="119"/>
      <c r="T33" s="165"/>
    </row>
    <row r="34" spans="1:20" ht="15" customHeight="1" thickBot="1">
      <c r="A34" s="92"/>
      <c r="B34" s="162"/>
      <c r="C34" s="163"/>
      <c r="D34" s="163"/>
      <c r="E34" s="163"/>
      <c r="F34" s="163"/>
      <c r="G34" s="164"/>
      <c r="H34" s="120"/>
      <c r="I34" s="170"/>
      <c r="J34" s="170"/>
      <c r="K34" s="170"/>
      <c r="L34" s="121"/>
      <c r="M34" s="120"/>
      <c r="N34" s="170"/>
      <c r="O34" s="170"/>
      <c r="P34" s="170"/>
      <c r="Q34" s="170"/>
      <c r="R34" s="170"/>
      <c r="S34" s="121"/>
      <c r="T34" s="157"/>
    </row>
    <row r="35" spans="1:20" ht="17.25" thickBot="1" thickTop="1">
      <c r="A35" s="20" t="s">
        <v>10</v>
      </c>
      <c r="B35" s="95">
        <v>95</v>
      </c>
      <c r="C35" s="96"/>
      <c r="D35" s="95">
        <v>120</v>
      </c>
      <c r="E35" s="96"/>
      <c r="F35" s="14">
        <v>100</v>
      </c>
      <c r="G35" s="34">
        <v>105</v>
      </c>
      <c r="H35" s="14"/>
      <c r="I35" s="14"/>
      <c r="J35" s="14"/>
      <c r="K35" s="158"/>
      <c r="L35" s="159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95">
        <f>B35*B32</f>
        <v>387125</v>
      </c>
      <c r="C36" s="96"/>
      <c r="D36" s="95">
        <f>D35*B32</f>
        <v>489000</v>
      </c>
      <c r="E36" s="96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8">
        <f>K35*B32</f>
        <v>0</v>
      </c>
      <c r="L36" s="159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91" t="s">
        <v>36</v>
      </c>
      <c r="B37" s="127" t="s">
        <v>13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165"/>
    </row>
    <row r="38" spans="1:20" ht="15.75" thickBot="1">
      <c r="A38" s="92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157"/>
    </row>
    <row r="39" spans="1:20" ht="20.25" thickBot="1" thickTop="1">
      <c r="A39" s="20" t="s">
        <v>4</v>
      </c>
      <c r="B39" s="166">
        <v>4300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37"/>
    </row>
    <row r="40" spans="1:20" ht="0.75" customHeight="1" thickTop="1">
      <c r="A40" s="91" t="s">
        <v>35</v>
      </c>
      <c r="B40" s="127" t="s">
        <v>14</v>
      </c>
      <c r="C40" s="85"/>
      <c r="D40" s="85"/>
      <c r="E40" s="85"/>
      <c r="F40" s="85"/>
      <c r="G40" s="86"/>
      <c r="H40" s="118"/>
      <c r="I40" s="152"/>
      <c r="J40" s="152"/>
      <c r="K40" s="152"/>
      <c r="L40" s="119"/>
      <c r="M40" s="118"/>
      <c r="N40" s="152"/>
      <c r="O40" s="152"/>
      <c r="P40" s="152"/>
      <c r="Q40" s="152"/>
      <c r="R40" s="152"/>
      <c r="S40" s="119"/>
      <c r="T40" s="165"/>
    </row>
    <row r="41" spans="1:20" ht="33" customHeight="1" thickBot="1">
      <c r="A41" s="92"/>
      <c r="B41" s="162" t="s">
        <v>65</v>
      </c>
      <c r="C41" s="163"/>
      <c r="D41" s="163"/>
      <c r="E41" s="163"/>
      <c r="F41" s="163"/>
      <c r="G41" s="164"/>
      <c r="H41" s="120"/>
      <c r="I41" s="170"/>
      <c r="J41" s="170"/>
      <c r="K41" s="170"/>
      <c r="L41" s="121"/>
      <c r="M41" s="120"/>
      <c r="N41" s="170"/>
      <c r="O41" s="170"/>
      <c r="P41" s="170"/>
      <c r="Q41" s="170"/>
      <c r="R41" s="170"/>
      <c r="S41" s="121"/>
      <c r="T41" s="157"/>
    </row>
    <row r="42" spans="1:20" ht="17.25" thickBot="1" thickTop="1">
      <c r="A42" s="20" t="s">
        <v>10</v>
      </c>
      <c r="B42" s="95">
        <v>150</v>
      </c>
      <c r="C42" s="96"/>
      <c r="D42" s="95">
        <v>160</v>
      </c>
      <c r="E42" s="96"/>
      <c r="F42" s="14">
        <v>130</v>
      </c>
      <c r="G42" s="34">
        <v>146.67</v>
      </c>
      <c r="H42" s="14"/>
      <c r="I42" s="14"/>
      <c r="J42" s="14"/>
      <c r="K42" s="158"/>
      <c r="L42" s="159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95">
        <f>B42*B39</f>
        <v>645000</v>
      </c>
      <c r="C43" s="96"/>
      <c r="D43" s="95">
        <f>D42*B39</f>
        <v>688000</v>
      </c>
      <c r="E43" s="96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8">
        <v>0</v>
      </c>
      <c r="L43" s="159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91" t="s">
        <v>36</v>
      </c>
      <c r="B44" s="127" t="s">
        <v>15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  <c r="T44" s="165"/>
    </row>
    <row r="45" spans="1:20" ht="15.75" thickBot="1">
      <c r="A45" s="92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4"/>
      <c r="T45" s="157"/>
    </row>
    <row r="46" spans="1:20" ht="20.25" thickBot="1" thickTop="1">
      <c r="A46" s="20" t="s">
        <v>4</v>
      </c>
      <c r="B46" s="166">
        <v>1635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37"/>
    </row>
    <row r="47" spans="1:20" ht="15" customHeight="1" thickTop="1">
      <c r="A47" s="91" t="s">
        <v>35</v>
      </c>
      <c r="B47" s="127" t="s">
        <v>16</v>
      </c>
      <c r="C47" s="85"/>
      <c r="D47" s="85"/>
      <c r="E47" s="85"/>
      <c r="F47" s="85"/>
      <c r="G47" s="86"/>
      <c r="H47" s="127" t="s">
        <v>75</v>
      </c>
      <c r="I47" s="85"/>
      <c r="J47" s="85"/>
      <c r="K47" s="85"/>
      <c r="L47" s="86"/>
      <c r="M47" s="169"/>
      <c r="N47" s="109"/>
      <c r="O47" s="109"/>
      <c r="P47" s="109"/>
      <c r="Q47" s="109"/>
      <c r="R47" s="109"/>
      <c r="S47" s="110"/>
      <c r="T47" s="165"/>
    </row>
    <row r="48" spans="1:20" ht="15" customHeight="1" thickBot="1">
      <c r="A48" s="92"/>
      <c r="B48" s="162"/>
      <c r="C48" s="163"/>
      <c r="D48" s="163"/>
      <c r="E48" s="163"/>
      <c r="F48" s="163"/>
      <c r="G48" s="164"/>
      <c r="H48" s="162"/>
      <c r="I48" s="163"/>
      <c r="J48" s="163"/>
      <c r="K48" s="163"/>
      <c r="L48" s="164"/>
      <c r="M48" s="111"/>
      <c r="N48" s="112"/>
      <c r="O48" s="112"/>
      <c r="P48" s="112"/>
      <c r="Q48" s="112"/>
      <c r="R48" s="112"/>
      <c r="S48" s="113"/>
      <c r="T48" s="157"/>
    </row>
    <row r="49" spans="1:20" ht="17.25" thickBot="1" thickTop="1">
      <c r="A49" s="20" t="s">
        <v>10</v>
      </c>
      <c r="B49" s="95">
        <v>290</v>
      </c>
      <c r="C49" s="96"/>
      <c r="D49" s="95">
        <v>330</v>
      </c>
      <c r="E49" s="96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8">
        <v>290</v>
      </c>
      <c r="L49" s="159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95">
        <f>B49*B46</f>
        <v>474150</v>
      </c>
      <c r="C50" s="96"/>
      <c r="D50" s="95">
        <f>D49*B46</f>
        <v>539550</v>
      </c>
      <c r="E50" s="96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8">
        <f>K49*B46</f>
        <v>474150</v>
      </c>
      <c r="L50" s="159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91" t="s">
        <v>36</v>
      </c>
      <c r="B51" s="127" t="s">
        <v>17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6"/>
      <c r="T51" s="165"/>
    </row>
    <row r="52" spans="1:20" ht="15.75" thickBot="1">
      <c r="A52" s="92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157"/>
    </row>
    <row r="53" spans="1:20" ht="20.25" thickBot="1" thickTop="1">
      <c r="A53" s="20" t="s">
        <v>4</v>
      </c>
      <c r="B53" s="166">
        <v>2064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37"/>
    </row>
    <row r="54" spans="1:20" ht="15" customHeight="1" thickTop="1">
      <c r="A54" s="91" t="s">
        <v>35</v>
      </c>
      <c r="B54" s="127" t="s">
        <v>8</v>
      </c>
      <c r="C54" s="85"/>
      <c r="D54" s="85"/>
      <c r="E54" s="85"/>
      <c r="F54" s="85"/>
      <c r="G54" s="86"/>
      <c r="H54" s="127" t="s">
        <v>75</v>
      </c>
      <c r="I54" s="85"/>
      <c r="J54" s="85"/>
      <c r="K54" s="85"/>
      <c r="L54" s="86"/>
      <c r="M54" s="169"/>
      <c r="N54" s="109"/>
      <c r="O54" s="109"/>
      <c r="P54" s="109"/>
      <c r="Q54" s="109"/>
      <c r="R54" s="109"/>
      <c r="S54" s="110"/>
      <c r="T54" s="165"/>
    </row>
    <row r="55" spans="1:20" ht="15" customHeight="1" thickBot="1">
      <c r="A55" s="92"/>
      <c r="B55" s="162"/>
      <c r="C55" s="163"/>
      <c r="D55" s="163"/>
      <c r="E55" s="163"/>
      <c r="F55" s="163"/>
      <c r="G55" s="164"/>
      <c r="H55" s="162"/>
      <c r="I55" s="163"/>
      <c r="J55" s="163"/>
      <c r="K55" s="163"/>
      <c r="L55" s="164"/>
      <c r="M55" s="111"/>
      <c r="N55" s="112"/>
      <c r="O55" s="112"/>
      <c r="P55" s="112"/>
      <c r="Q55" s="112"/>
      <c r="R55" s="112"/>
      <c r="S55" s="113"/>
      <c r="T55" s="157"/>
    </row>
    <row r="56" spans="1:20" ht="17.25" thickBot="1" thickTop="1">
      <c r="A56" s="20" t="s">
        <v>10</v>
      </c>
      <c r="B56" s="95">
        <v>290</v>
      </c>
      <c r="C56" s="96"/>
      <c r="D56" s="95">
        <v>320</v>
      </c>
      <c r="E56" s="96"/>
      <c r="F56" s="14">
        <v>270</v>
      </c>
      <c r="G56" s="34">
        <v>293.33</v>
      </c>
      <c r="H56" s="14"/>
      <c r="I56" s="14">
        <v>0</v>
      </c>
      <c r="J56" s="14"/>
      <c r="K56" s="158">
        <v>0</v>
      </c>
      <c r="L56" s="159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95">
        <f>B56*B53</f>
        <v>598560</v>
      </c>
      <c r="C57" s="96"/>
      <c r="D57" s="95">
        <f>D56*B53</f>
        <v>660480</v>
      </c>
      <c r="E57" s="96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8">
        <f>K56*B53</f>
        <v>0</v>
      </c>
      <c r="L57" s="159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93"/>
      <c r="C58" s="94"/>
      <c r="D58" s="93"/>
      <c r="E58" s="94"/>
      <c r="F58" s="56"/>
      <c r="G58" s="56"/>
      <c r="H58" s="56"/>
      <c r="I58" s="56"/>
      <c r="J58" s="56"/>
      <c r="K58" s="93"/>
      <c r="L58" s="94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95"/>
      <c r="C59" s="96"/>
      <c r="D59" s="160"/>
      <c r="E59" s="161"/>
      <c r="F59" s="14"/>
      <c r="G59" s="14"/>
      <c r="H59" s="44"/>
      <c r="I59" s="44"/>
      <c r="J59" s="14"/>
      <c r="K59" s="160"/>
      <c r="L59" s="161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91" t="s">
        <v>37</v>
      </c>
      <c r="B60" s="108">
        <f>B57+B50+B43+B36+B29+B21+B14</f>
        <v>7541135</v>
      </c>
      <c r="C60" s="110"/>
      <c r="D60" s="108">
        <f>D57+D50+D43+D36+D29+D21+E14</f>
        <v>8004330</v>
      </c>
      <c r="E60" s="110"/>
      <c r="F60" s="114">
        <f>F57+F50+F43+F36+F29+F21+F14</f>
        <v>6674580</v>
      </c>
      <c r="G60" s="114">
        <f>G57+G50+G43+G36+G29+G21+G14</f>
        <v>7540003.220000001</v>
      </c>
      <c r="H60" s="114">
        <f>H57+H50+H43+H36+H29+H21+H14</f>
        <v>474150</v>
      </c>
      <c r="I60" s="114">
        <f>I57+I50+I43+I36+I29+I21+I14</f>
        <v>0</v>
      </c>
      <c r="J60" s="114">
        <f>J57+J50+J43+J36+J29+J21+J14</f>
        <v>474150</v>
      </c>
      <c r="K60" s="108">
        <f>K57+K50+K43+K36+K29+K21+L14</f>
        <v>474150</v>
      </c>
      <c r="L60" s="110"/>
      <c r="M60" s="114">
        <v>0</v>
      </c>
      <c r="N60" s="114">
        <v>0</v>
      </c>
      <c r="O60" s="108">
        <f>O14</f>
        <v>0</v>
      </c>
      <c r="P60" s="109"/>
      <c r="Q60" s="109"/>
      <c r="R60" s="110"/>
      <c r="S60" s="114">
        <v>0</v>
      </c>
      <c r="T60" s="156">
        <f>T57+T50+T43+T36+T29+T21+T14</f>
        <v>7533607</v>
      </c>
    </row>
    <row r="61" spans="1:20" ht="15.75" thickBot="1">
      <c r="A61" s="92"/>
      <c r="B61" s="111"/>
      <c r="C61" s="113"/>
      <c r="D61" s="111"/>
      <c r="E61" s="113"/>
      <c r="F61" s="115"/>
      <c r="G61" s="115"/>
      <c r="H61" s="115"/>
      <c r="I61" s="115"/>
      <c r="J61" s="115"/>
      <c r="K61" s="111"/>
      <c r="L61" s="113"/>
      <c r="M61" s="115"/>
      <c r="N61" s="115"/>
      <c r="O61" s="111"/>
      <c r="P61" s="112"/>
      <c r="Q61" s="112"/>
      <c r="R61" s="113"/>
      <c r="S61" s="115"/>
      <c r="T61" s="157"/>
    </row>
    <row r="62" spans="1:20" ht="30.75" customHeight="1" thickTop="1">
      <c r="A62" s="91" t="s">
        <v>20</v>
      </c>
      <c r="B62" s="107">
        <v>40578</v>
      </c>
      <c r="C62" s="98"/>
      <c r="D62" s="107">
        <v>40578</v>
      </c>
      <c r="E62" s="98"/>
      <c r="F62" s="105">
        <v>40578</v>
      </c>
      <c r="G62" s="122"/>
      <c r="H62" s="105">
        <v>40578</v>
      </c>
      <c r="I62" s="105">
        <v>40578</v>
      </c>
      <c r="J62" s="105">
        <v>40578</v>
      </c>
      <c r="K62" s="48"/>
      <c r="L62" s="119"/>
      <c r="M62" s="105"/>
      <c r="N62" s="105"/>
      <c r="O62" s="107"/>
      <c r="P62" s="152"/>
      <c r="Q62" s="152"/>
      <c r="R62" s="119"/>
      <c r="S62" s="122"/>
      <c r="T62" s="80"/>
    </row>
    <row r="63" spans="1:20" ht="15.75" thickBot="1">
      <c r="A63" s="141"/>
      <c r="B63" s="99"/>
      <c r="C63" s="100"/>
      <c r="D63" s="99"/>
      <c r="E63" s="100"/>
      <c r="F63" s="101"/>
      <c r="G63" s="123"/>
      <c r="H63" s="123"/>
      <c r="I63" s="123"/>
      <c r="J63" s="123"/>
      <c r="K63" s="49"/>
      <c r="L63" s="106"/>
      <c r="M63" s="123"/>
      <c r="N63" s="123"/>
      <c r="O63" s="153"/>
      <c r="P63" s="154"/>
      <c r="Q63" s="154"/>
      <c r="R63" s="106"/>
      <c r="S63" s="123"/>
      <c r="T63" s="155"/>
    </row>
    <row r="64" spans="1:20" ht="15" customHeight="1" thickTop="1">
      <c r="A64" s="91" t="s">
        <v>21</v>
      </c>
      <c r="B64" s="118" t="s">
        <v>79</v>
      </c>
      <c r="C64" s="119"/>
      <c r="D64" s="118" t="s">
        <v>79</v>
      </c>
      <c r="E64" s="119"/>
      <c r="F64" s="122" t="s">
        <v>79</v>
      </c>
      <c r="G64" s="122"/>
      <c r="H64" s="122" t="s">
        <v>79</v>
      </c>
      <c r="I64" s="122" t="s">
        <v>79</v>
      </c>
      <c r="J64" s="122" t="s">
        <v>79</v>
      </c>
      <c r="K64" s="118"/>
      <c r="L64" s="119"/>
      <c r="M64" s="122"/>
      <c r="N64" s="122"/>
      <c r="O64" s="118"/>
      <c r="P64" s="152"/>
      <c r="Q64" s="152"/>
      <c r="R64" s="119"/>
      <c r="S64" s="122"/>
      <c r="T64" s="80"/>
    </row>
    <row r="65" spans="1:20" ht="39.75" customHeight="1" thickBot="1">
      <c r="A65" s="141"/>
      <c r="B65" s="120"/>
      <c r="C65" s="121"/>
      <c r="D65" s="120"/>
      <c r="E65" s="121"/>
      <c r="F65" s="123"/>
      <c r="G65" s="142"/>
      <c r="H65" s="123"/>
      <c r="I65" s="123"/>
      <c r="J65" s="123"/>
      <c r="K65" s="120"/>
      <c r="L65" s="121"/>
      <c r="M65" s="123"/>
      <c r="N65" s="123"/>
      <c r="O65" s="153"/>
      <c r="P65" s="154"/>
      <c r="Q65" s="154"/>
      <c r="R65" s="106"/>
      <c r="S65" s="142"/>
      <c r="T65" s="151"/>
    </row>
    <row r="66" spans="1:20" ht="46.5" customHeight="1" thickTop="1">
      <c r="A66" s="147" t="s">
        <v>22</v>
      </c>
      <c r="B66" s="148"/>
      <c r="C66" s="127" t="s">
        <v>23</v>
      </c>
      <c r="D66" s="85"/>
      <c r="E66" s="85"/>
      <c r="F66" s="85"/>
      <c r="G66" s="86"/>
      <c r="H66" s="127" t="s">
        <v>38</v>
      </c>
      <c r="I66" s="128"/>
      <c r="J66" s="128"/>
      <c r="K66" s="128"/>
      <c r="L66" s="128"/>
      <c r="M66" s="128"/>
      <c r="N66" s="128"/>
      <c r="O66" s="129"/>
      <c r="P66" s="5"/>
      <c r="Q66" s="6"/>
      <c r="R66" s="7"/>
      <c r="S66" s="8"/>
      <c r="T66" s="8"/>
    </row>
    <row r="67" spans="1:20" ht="16.5" thickBot="1">
      <c r="A67" s="149"/>
      <c r="B67" s="150"/>
      <c r="C67" s="76"/>
      <c r="D67" s="77"/>
      <c r="E67" s="77"/>
      <c r="F67" s="77"/>
      <c r="G67" s="132"/>
      <c r="H67" s="130"/>
      <c r="I67" s="131"/>
      <c r="J67" s="131"/>
      <c r="K67" s="131"/>
      <c r="L67" s="131"/>
      <c r="M67" s="131"/>
      <c r="N67" s="131"/>
      <c r="O67" s="104"/>
      <c r="P67" s="9"/>
      <c r="Q67" s="10"/>
      <c r="R67" s="3"/>
      <c r="S67" s="2"/>
      <c r="T67" s="2"/>
    </row>
    <row r="68" spans="1:20" ht="16.5" thickBot="1">
      <c r="A68" s="124" t="s">
        <v>26</v>
      </c>
      <c r="B68" s="102"/>
      <c r="C68" s="88" t="s">
        <v>27</v>
      </c>
      <c r="D68" s="89"/>
      <c r="E68" s="89"/>
      <c r="F68" s="89"/>
      <c r="G68" s="90"/>
      <c r="H68" s="124" t="s">
        <v>28</v>
      </c>
      <c r="I68" s="125"/>
      <c r="J68" s="125"/>
      <c r="K68" s="125"/>
      <c r="L68" s="125"/>
      <c r="M68" s="125"/>
      <c r="N68" s="125"/>
      <c r="O68" s="126"/>
      <c r="P68" s="11"/>
      <c r="Q68" s="12"/>
      <c r="R68" s="143"/>
      <c r="S68" s="144"/>
      <c r="T68" s="144"/>
    </row>
    <row r="69" spans="1:20" ht="16.5" thickBot="1">
      <c r="A69" s="124" t="s">
        <v>29</v>
      </c>
      <c r="B69" s="102"/>
      <c r="C69" s="103" t="s">
        <v>71</v>
      </c>
      <c r="D69" s="97"/>
      <c r="E69" s="97"/>
      <c r="F69" s="97"/>
      <c r="G69" s="87"/>
      <c r="H69" s="124" t="s">
        <v>61</v>
      </c>
      <c r="I69" s="125"/>
      <c r="J69" s="125"/>
      <c r="K69" s="125"/>
      <c r="L69" s="125"/>
      <c r="M69" s="125"/>
      <c r="N69" s="125"/>
      <c r="O69" s="126"/>
      <c r="P69" s="11"/>
      <c r="Q69" s="12"/>
      <c r="R69" s="143"/>
      <c r="S69" s="144"/>
      <c r="T69" s="144"/>
    </row>
    <row r="70" spans="1:20" ht="16.5" customHeight="1" thickBot="1">
      <c r="A70" s="124" t="s">
        <v>30</v>
      </c>
      <c r="B70" s="102"/>
      <c r="C70" s="88" t="s">
        <v>31</v>
      </c>
      <c r="D70" s="89"/>
      <c r="E70" s="89"/>
      <c r="F70" s="89"/>
      <c r="G70" s="90"/>
      <c r="H70" s="124" t="s">
        <v>32</v>
      </c>
      <c r="I70" s="125"/>
      <c r="J70" s="125"/>
      <c r="K70" s="125"/>
      <c r="L70" s="125"/>
      <c r="M70" s="125"/>
      <c r="N70" s="125"/>
      <c r="O70" s="126"/>
      <c r="P70" s="11"/>
      <c r="Q70" s="12"/>
      <c r="R70" s="143"/>
      <c r="S70" s="144"/>
      <c r="T70" s="144"/>
    </row>
    <row r="72" spans="1:6" ht="15">
      <c r="A72" s="116" t="s">
        <v>77</v>
      </c>
      <c r="B72" s="116"/>
      <c r="C72" s="116"/>
      <c r="D72" s="116"/>
      <c r="E72" s="116"/>
      <c r="F72" s="116"/>
    </row>
    <row r="73" spans="1:8" ht="22.5" customHeight="1">
      <c r="A73" s="116" t="s">
        <v>73</v>
      </c>
      <c r="B73" s="116"/>
      <c r="C73" s="116"/>
      <c r="D73" s="116"/>
      <c r="E73" s="116"/>
      <c r="F73" s="116"/>
      <c r="G73" s="116"/>
      <c r="H73" s="116"/>
    </row>
    <row r="74" spans="1:8" ht="39" customHeight="1">
      <c r="A74" s="117" t="s">
        <v>81</v>
      </c>
      <c r="B74" s="116"/>
      <c r="C74" s="116"/>
      <c r="D74" s="116"/>
      <c r="E74" s="116"/>
      <c r="F74" s="116"/>
      <c r="G74" s="116"/>
      <c r="H74" s="116"/>
    </row>
  </sheetData>
  <sheetProtection/>
  <mergeCells count="181">
    <mergeCell ref="M4:O6"/>
    <mergeCell ref="B7:C7"/>
    <mergeCell ref="D7:E7"/>
    <mergeCell ref="B14:D14"/>
    <mergeCell ref="B8:S9"/>
    <mergeCell ref="B13:D13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D28:E28"/>
    <mergeCell ref="K28:L28"/>
    <mergeCell ref="B29:C29"/>
    <mergeCell ref="D29:E29"/>
    <mergeCell ref="K29:L29"/>
    <mergeCell ref="B28:C28"/>
    <mergeCell ref="T30:T31"/>
    <mergeCell ref="B32:S32"/>
    <mergeCell ref="B33:G34"/>
    <mergeCell ref="H33:L34"/>
    <mergeCell ref="M33:S34"/>
    <mergeCell ref="T33:T34"/>
    <mergeCell ref="B30:S31"/>
    <mergeCell ref="D35:E35"/>
    <mergeCell ref="K35:L35"/>
    <mergeCell ref="B36:C36"/>
    <mergeCell ref="D36:E36"/>
    <mergeCell ref="K36:L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D50:E50"/>
    <mergeCell ref="K50:L50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57:L57"/>
    <mergeCell ref="B56:C56"/>
    <mergeCell ref="D59:E59"/>
    <mergeCell ref="K59:L59"/>
    <mergeCell ref="K56:L56"/>
    <mergeCell ref="K58:L5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N64:N65"/>
    <mergeCell ref="O64:R65"/>
    <mergeCell ref="M64:M65"/>
    <mergeCell ref="S62:S63"/>
    <mergeCell ref="T62:T63"/>
    <mergeCell ref="N60:N61"/>
    <mergeCell ref="R70:T70"/>
    <mergeCell ref="A8:A9"/>
    <mergeCell ref="A11:A12"/>
    <mergeCell ref="A15:A16"/>
    <mergeCell ref="A18:A19"/>
    <mergeCell ref="A22:A23"/>
    <mergeCell ref="A24:A25"/>
    <mergeCell ref="A68:B68"/>
    <mergeCell ref="A66:B67"/>
    <mergeCell ref="C66:G67"/>
    <mergeCell ref="A60:A61"/>
    <mergeCell ref="A70:B70"/>
    <mergeCell ref="K64:L65"/>
    <mergeCell ref="C68:G68"/>
    <mergeCell ref="A64:A65"/>
    <mergeCell ref="B64:C65"/>
    <mergeCell ref="G64:G65"/>
    <mergeCell ref="B60:C61"/>
    <mergeCell ref="D60:E61"/>
    <mergeCell ref="F60:F61"/>
    <mergeCell ref="G60:G61"/>
    <mergeCell ref="B49:C49"/>
    <mergeCell ref="B42:C42"/>
    <mergeCell ref="B35:C35"/>
    <mergeCell ref="B57:C57"/>
    <mergeCell ref="D57:E57"/>
    <mergeCell ref="B51:S52"/>
    <mergeCell ref="D49:E49"/>
    <mergeCell ref="K49:L49"/>
    <mergeCell ref="B50:C50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A72:F72"/>
    <mergeCell ref="B62:C63"/>
    <mergeCell ref="D62:E63"/>
    <mergeCell ref="F62:F63"/>
    <mergeCell ref="A69:B69"/>
    <mergeCell ref="C69:G69"/>
    <mergeCell ref="C70:G70"/>
    <mergeCell ref="H69:O69"/>
    <mergeCell ref="I64:I65"/>
    <mergeCell ref="H62:H63"/>
    <mergeCell ref="G62:G63"/>
    <mergeCell ref="L62:L63"/>
    <mergeCell ref="J64:J65"/>
    <mergeCell ref="I62:I63"/>
    <mergeCell ref="O60:R61"/>
    <mergeCell ref="S60:S61"/>
    <mergeCell ref="A73:H73"/>
    <mergeCell ref="A74:H74"/>
    <mergeCell ref="D64:E65"/>
    <mergeCell ref="F64:F65"/>
    <mergeCell ref="H64:H65"/>
    <mergeCell ref="H70:O70"/>
    <mergeCell ref="H66:O67"/>
    <mergeCell ref="H68:O6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17" t="s">
        <v>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5.75" thickBot="1">
      <c r="A2" s="218" t="s">
        <v>53</v>
      </c>
      <c r="B2" s="219"/>
      <c r="C2" s="219"/>
      <c r="D2" s="219"/>
      <c r="E2" s="219"/>
      <c r="F2" s="219"/>
      <c r="G2" s="219"/>
      <c r="L2" s="218" t="s">
        <v>60</v>
      </c>
      <c r="M2" s="218"/>
      <c r="N2" s="218"/>
      <c r="O2" s="218"/>
      <c r="P2" s="218"/>
      <c r="Q2" s="218"/>
      <c r="R2" s="218"/>
    </row>
    <row r="3" spans="1:18" ht="15.75" customHeight="1" thickTop="1">
      <c r="A3" s="91" t="s">
        <v>0</v>
      </c>
      <c r="B3" s="127" t="s">
        <v>1</v>
      </c>
      <c r="C3" s="85"/>
      <c r="D3" s="85"/>
      <c r="E3" s="85"/>
      <c r="F3" s="86"/>
      <c r="G3" s="133" t="s">
        <v>2</v>
      </c>
      <c r="H3" s="127" t="s">
        <v>1</v>
      </c>
      <c r="I3" s="85"/>
      <c r="J3" s="86"/>
      <c r="K3" s="127" t="s">
        <v>2</v>
      </c>
      <c r="L3" s="86"/>
      <c r="M3" s="127" t="s">
        <v>1</v>
      </c>
      <c r="N3" s="85"/>
      <c r="O3" s="85"/>
      <c r="P3" s="86"/>
      <c r="Q3" s="133" t="s">
        <v>2</v>
      </c>
      <c r="R3" s="80" t="s">
        <v>40</v>
      </c>
    </row>
    <row r="4" spans="1:18" ht="15.75" customHeight="1" thickBot="1">
      <c r="A4" s="83"/>
      <c r="B4" s="76"/>
      <c r="C4" s="77"/>
      <c r="D4" s="77"/>
      <c r="E4" s="77"/>
      <c r="F4" s="132"/>
      <c r="G4" s="134"/>
      <c r="H4" s="76"/>
      <c r="I4" s="77"/>
      <c r="J4" s="132"/>
      <c r="K4" s="73"/>
      <c r="L4" s="75"/>
      <c r="M4" s="76"/>
      <c r="N4" s="77"/>
      <c r="O4" s="77"/>
      <c r="P4" s="132"/>
      <c r="Q4" s="254"/>
      <c r="R4" s="252"/>
    </row>
    <row r="5" spans="1:18" ht="16.5" thickBot="1">
      <c r="A5" s="84"/>
      <c r="B5" s="26">
        <v>1</v>
      </c>
      <c r="C5" s="28"/>
      <c r="D5" s="192">
        <v>2</v>
      </c>
      <c r="E5" s="193"/>
      <c r="F5" s="24">
        <v>3</v>
      </c>
      <c r="G5" s="135"/>
      <c r="H5" s="24">
        <v>1</v>
      </c>
      <c r="I5" s="24">
        <v>2</v>
      </c>
      <c r="J5" s="24">
        <v>3</v>
      </c>
      <c r="K5" s="76"/>
      <c r="L5" s="132"/>
      <c r="M5" s="26">
        <v>1</v>
      </c>
      <c r="N5" s="28"/>
      <c r="O5" s="24">
        <v>2</v>
      </c>
      <c r="P5" s="24">
        <v>3</v>
      </c>
      <c r="Q5" s="255"/>
      <c r="R5" s="253"/>
    </row>
    <row r="6" spans="1:18" ht="15">
      <c r="A6" s="145" t="s">
        <v>36</v>
      </c>
      <c r="B6" s="246" t="s">
        <v>41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42"/>
    </row>
    <row r="7" spans="1:18" ht="15.75" thickBot="1">
      <c r="A7" s="146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43"/>
    </row>
    <row r="8" spans="1:18" ht="17.25" thickBot="1">
      <c r="A8" s="19" t="s">
        <v>42</v>
      </c>
      <c r="B8" s="192">
        <v>395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193"/>
      <c r="R8" s="40"/>
    </row>
    <row r="9" spans="1:18" ht="15">
      <c r="A9" s="145" t="s">
        <v>35</v>
      </c>
      <c r="B9" s="246" t="s">
        <v>66</v>
      </c>
      <c r="C9" s="247"/>
      <c r="D9" s="247"/>
      <c r="E9" s="247"/>
      <c r="F9" s="247"/>
      <c r="G9" s="248"/>
      <c r="H9" s="246"/>
      <c r="I9" s="247"/>
      <c r="J9" s="247"/>
      <c r="K9" s="247"/>
      <c r="L9" s="248"/>
      <c r="M9" s="246"/>
      <c r="N9" s="247"/>
      <c r="O9" s="247"/>
      <c r="P9" s="247"/>
      <c r="Q9" s="248"/>
      <c r="R9" s="242"/>
    </row>
    <row r="10" spans="1:18" ht="15.75" thickBot="1">
      <c r="A10" s="146"/>
      <c r="B10" s="249" t="s">
        <v>67</v>
      </c>
      <c r="C10" s="250"/>
      <c r="D10" s="250"/>
      <c r="E10" s="250"/>
      <c r="F10" s="250"/>
      <c r="G10" s="251"/>
      <c r="H10" s="249"/>
      <c r="I10" s="250"/>
      <c r="J10" s="250"/>
      <c r="K10" s="250"/>
      <c r="L10" s="251"/>
      <c r="M10" s="249"/>
      <c r="N10" s="250"/>
      <c r="O10" s="250"/>
      <c r="P10" s="250"/>
      <c r="Q10" s="251"/>
      <c r="R10" s="243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92"/>
      <c r="O11" s="193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96"/>
      <c r="O12" s="197"/>
      <c r="P12" s="14"/>
      <c r="Q12" s="34"/>
      <c r="R12" s="43">
        <f>R11*B8</f>
        <v>66360</v>
      </c>
    </row>
    <row r="13" spans="1:18" ht="15.75" thickTop="1">
      <c r="A13" s="91" t="s">
        <v>36</v>
      </c>
      <c r="B13" s="118" t="s">
        <v>43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19"/>
      <c r="R13" s="238"/>
    </row>
    <row r="14" spans="1:18" ht="15.75" thickBot="1">
      <c r="A14" s="146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  <c r="R14" s="243"/>
    </row>
    <row r="15" spans="1:18" ht="17.25" thickBot="1">
      <c r="A15" s="19" t="s">
        <v>42</v>
      </c>
      <c r="B15" s="192">
        <v>11885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193"/>
      <c r="R15" s="40"/>
    </row>
    <row r="16" spans="1:18" ht="14.25" customHeight="1" thickTop="1">
      <c r="A16" s="145" t="s">
        <v>35</v>
      </c>
      <c r="B16" s="182" t="s">
        <v>44</v>
      </c>
      <c r="C16" s="183"/>
      <c r="D16" s="183"/>
      <c r="E16" s="183"/>
      <c r="F16" s="183"/>
      <c r="G16" s="204"/>
      <c r="H16" s="182"/>
      <c r="I16" s="183"/>
      <c r="J16" s="183"/>
      <c r="K16" s="183"/>
      <c r="L16" s="204"/>
      <c r="M16" s="127"/>
      <c r="N16" s="85"/>
      <c r="O16" s="85"/>
      <c r="P16" s="85"/>
      <c r="Q16" s="86"/>
      <c r="R16" s="242"/>
    </row>
    <row r="17" spans="1:18" ht="15" customHeight="1" thickBot="1">
      <c r="A17" s="146"/>
      <c r="B17" s="76"/>
      <c r="C17" s="77"/>
      <c r="D17" s="77"/>
      <c r="E17" s="77"/>
      <c r="F17" s="77"/>
      <c r="G17" s="132"/>
      <c r="H17" s="76"/>
      <c r="I17" s="77"/>
      <c r="J17" s="77"/>
      <c r="K17" s="77"/>
      <c r="L17" s="132"/>
      <c r="M17" s="162"/>
      <c r="N17" s="163"/>
      <c r="O17" s="163"/>
      <c r="P17" s="163"/>
      <c r="Q17" s="164"/>
      <c r="R17" s="243"/>
    </row>
    <row r="18" spans="1:18" ht="17.25" thickBot="1">
      <c r="A18" s="19" t="s">
        <v>10</v>
      </c>
      <c r="B18" s="26">
        <v>38</v>
      </c>
      <c r="C18" s="28"/>
      <c r="D18" s="192">
        <v>40</v>
      </c>
      <c r="E18" s="193"/>
      <c r="F18" s="24">
        <v>40</v>
      </c>
      <c r="G18" s="29">
        <v>39.33</v>
      </c>
      <c r="H18" s="24"/>
      <c r="I18" s="24"/>
      <c r="J18" s="24"/>
      <c r="K18" s="244"/>
      <c r="L18" s="245"/>
      <c r="M18" s="24"/>
      <c r="N18" s="192"/>
      <c r="O18" s="193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96">
        <f>D18*B15</f>
        <v>475400</v>
      </c>
      <c r="E19" s="197"/>
      <c r="F19" s="14">
        <f>F18*B15</f>
        <v>475400</v>
      </c>
      <c r="G19" s="34">
        <f>G18*B15</f>
        <v>467437.05</v>
      </c>
      <c r="H19" s="14"/>
      <c r="I19" s="14"/>
      <c r="J19" s="14"/>
      <c r="K19" s="198"/>
      <c r="L19" s="199"/>
      <c r="M19" s="14"/>
      <c r="N19" s="196"/>
      <c r="O19" s="197"/>
      <c r="P19" s="14"/>
      <c r="Q19" s="14"/>
      <c r="R19" s="43">
        <f>R18*B15</f>
        <v>463515</v>
      </c>
    </row>
    <row r="20" spans="1:18" ht="15.75" thickTop="1">
      <c r="A20" s="91" t="s">
        <v>36</v>
      </c>
      <c r="B20" s="118" t="s">
        <v>45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19"/>
      <c r="R20" s="80"/>
    </row>
    <row r="21" spans="1:18" ht="15.75" thickBot="1">
      <c r="A21" s="92"/>
      <c r="B21" s="12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21"/>
      <c r="R21" s="151"/>
    </row>
    <row r="22" spans="1:18" ht="18" thickBot="1" thickTop="1">
      <c r="A22" s="20" t="s">
        <v>42</v>
      </c>
      <c r="B22" s="160">
        <v>4820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161"/>
      <c r="R22" s="43"/>
    </row>
    <row r="23" spans="1:18" ht="16.5" thickTop="1">
      <c r="A23" s="91" t="s">
        <v>35</v>
      </c>
      <c r="B23" s="127" t="s">
        <v>76</v>
      </c>
      <c r="C23" s="85"/>
      <c r="D23" s="85"/>
      <c r="E23" s="85"/>
      <c r="F23" s="85"/>
      <c r="G23" s="86"/>
      <c r="H23" s="127"/>
      <c r="I23" s="85"/>
      <c r="J23" s="85"/>
      <c r="K23" s="85"/>
      <c r="L23" s="86"/>
      <c r="M23" s="127"/>
      <c r="N23" s="85"/>
      <c r="O23" s="85"/>
      <c r="P23" s="85"/>
      <c r="Q23" s="86"/>
      <c r="R23" s="238"/>
    </row>
    <row r="24" spans="1:18" ht="16.5" thickBot="1">
      <c r="A24" s="92"/>
      <c r="B24" s="162"/>
      <c r="C24" s="163"/>
      <c r="D24" s="163"/>
      <c r="E24" s="163"/>
      <c r="F24" s="163"/>
      <c r="G24" s="164"/>
      <c r="H24" s="162"/>
      <c r="I24" s="163"/>
      <c r="J24" s="163"/>
      <c r="K24" s="163"/>
      <c r="L24" s="164"/>
      <c r="M24" s="162"/>
      <c r="N24" s="163"/>
      <c r="O24" s="163"/>
      <c r="P24" s="163"/>
      <c r="Q24" s="164"/>
      <c r="R24" s="239"/>
    </row>
    <row r="25" spans="1:18" ht="18" thickBot="1" thickTop="1">
      <c r="A25" s="20" t="s">
        <v>10</v>
      </c>
      <c r="B25" s="14">
        <v>45</v>
      </c>
      <c r="C25" s="95">
        <v>32</v>
      </c>
      <c r="D25" s="96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8"/>
      <c r="L25" s="159"/>
      <c r="M25" s="14"/>
      <c r="N25" s="95"/>
      <c r="O25" s="96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95">
        <f>E25*B22</f>
        <v>183160</v>
      </c>
      <c r="E26" s="96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8">
        <f>K25*B22</f>
        <v>0</v>
      </c>
      <c r="L26" s="159"/>
      <c r="M26" s="14"/>
      <c r="N26" s="95"/>
      <c r="O26" s="96"/>
      <c r="P26" s="14"/>
      <c r="Q26" s="34"/>
      <c r="R26" s="43">
        <f>R25*B22</f>
        <v>207260</v>
      </c>
    </row>
    <row r="27" spans="1:18" ht="15.75" thickTop="1">
      <c r="A27" s="91" t="s">
        <v>36</v>
      </c>
      <c r="B27" s="127" t="s">
        <v>46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238"/>
    </row>
    <row r="28" spans="1:18" ht="15.75" thickBot="1">
      <c r="A28" s="92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/>
      <c r="R28" s="239"/>
    </row>
    <row r="29" spans="1:18" ht="18" thickBot="1" thickTop="1">
      <c r="A29" s="20" t="s">
        <v>42</v>
      </c>
      <c r="B29" s="160">
        <v>1400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161"/>
      <c r="R29" s="43"/>
    </row>
    <row r="30" spans="1:18" ht="15" customHeight="1" thickTop="1">
      <c r="A30" s="91" t="s">
        <v>35</v>
      </c>
      <c r="B30" s="127" t="s">
        <v>70</v>
      </c>
      <c r="C30" s="85"/>
      <c r="D30" s="85"/>
      <c r="E30" s="85"/>
      <c r="F30" s="85"/>
      <c r="G30" s="86"/>
      <c r="H30" s="118" t="s">
        <v>68</v>
      </c>
      <c r="I30" s="152"/>
      <c r="J30" s="152"/>
      <c r="K30" s="152"/>
      <c r="L30" s="119"/>
      <c r="M30" s="118"/>
      <c r="N30" s="152"/>
      <c r="O30" s="152"/>
      <c r="P30" s="152"/>
      <c r="Q30" s="119"/>
      <c r="R30" s="238"/>
    </row>
    <row r="31" spans="1:18" ht="15" customHeight="1" thickBot="1">
      <c r="A31" s="92"/>
      <c r="B31" s="162"/>
      <c r="C31" s="163"/>
      <c r="D31" s="163"/>
      <c r="E31" s="163"/>
      <c r="F31" s="163"/>
      <c r="G31" s="164"/>
      <c r="H31" s="120"/>
      <c r="I31" s="170"/>
      <c r="J31" s="170"/>
      <c r="K31" s="170"/>
      <c r="L31" s="121"/>
      <c r="M31" s="120"/>
      <c r="N31" s="170"/>
      <c r="O31" s="170"/>
      <c r="P31" s="170"/>
      <c r="Q31" s="121"/>
      <c r="R31" s="239"/>
    </row>
    <row r="32" spans="1:18" ht="18" thickBot="1" thickTop="1">
      <c r="A32" s="20" t="s">
        <v>10</v>
      </c>
      <c r="B32" s="38">
        <v>280</v>
      </c>
      <c r="C32" s="36"/>
      <c r="D32" s="95">
        <v>342</v>
      </c>
      <c r="E32" s="96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8">
        <v>313</v>
      </c>
      <c r="L32" s="159"/>
      <c r="M32" s="14"/>
      <c r="N32" s="95"/>
      <c r="O32" s="96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95">
        <f>D32*B29</f>
        <v>478800</v>
      </c>
      <c r="E33" s="96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8">
        <f>K32*B29</f>
        <v>438200</v>
      </c>
      <c r="L33" s="159"/>
      <c r="M33" s="14"/>
      <c r="N33" s="95"/>
      <c r="O33" s="96"/>
      <c r="P33" s="14"/>
      <c r="Q33" s="34"/>
      <c r="R33" s="43">
        <f>R32*B29</f>
        <v>438200</v>
      </c>
    </row>
    <row r="34" spans="1:18" ht="15.75" thickTop="1">
      <c r="A34" s="91" t="s">
        <v>36</v>
      </c>
      <c r="B34" s="127" t="s">
        <v>47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238"/>
    </row>
    <row r="35" spans="1:18" ht="15.75" thickBot="1">
      <c r="A35" s="92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239"/>
    </row>
    <row r="36" spans="1:18" ht="18" thickBot="1" thickTop="1">
      <c r="A36" s="20" t="s">
        <v>42</v>
      </c>
      <c r="B36" s="93">
        <v>4740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94"/>
      <c r="R36" s="43"/>
    </row>
    <row r="37" spans="1:18" ht="15.75" thickTop="1">
      <c r="A37" s="91" t="s">
        <v>35</v>
      </c>
      <c r="B37" s="127" t="s">
        <v>48</v>
      </c>
      <c r="C37" s="85"/>
      <c r="D37" s="85"/>
      <c r="E37" s="85"/>
      <c r="F37" s="85"/>
      <c r="G37" s="86"/>
      <c r="H37" s="118"/>
      <c r="I37" s="152"/>
      <c r="J37" s="152"/>
      <c r="K37" s="152"/>
      <c r="L37" s="119"/>
      <c r="M37" s="118"/>
      <c r="N37" s="152"/>
      <c r="O37" s="152"/>
      <c r="P37" s="152"/>
      <c r="Q37" s="119"/>
      <c r="R37" s="80"/>
    </row>
    <row r="38" spans="1:18" ht="15.75" thickBot="1">
      <c r="A38" s="92"/>
      <c r="B38" s="162"/>
      <c r="C38" s="163"/>
      <c r="D38" s="163"/>
      <c r="E38" s="163"/>
      <c r="F38" s="163"/>
      <c r="G38" s="164"/>
      <c r="H38" s="120"/>
      <c r="I38" s="170"/>
      <c r="J38" s="170"/>
      <c r="K38" s="170"/>
      <c r="L38" s="121"/>
      <c r="M38" s="120"/>
      <c r="N38" s="170"/>
      <c r="O38" s="170"/>
      <c r="P38" s="170"/>
      <c r="Q38" s="121"/>
      <c r="R38" s="151"/>
    </row>
    <row r="39" spans="1:18" ht="17.25" thickBot="1" thickTop="1">
      <c r="A39" s="20" t="s">
        <v>10</v>
      </c>
      <c r="B39" s="38">
        <v>140</v>
      </c>
      <c r="C39" s="36"/>
      <c r="D39" s="95">
        <v>123</v>
      </c>
      <c r="E39" s="96"/>
      <c r="F39" s="14">
        <v>160</v>
      </c>
      <c r="G39" s="34">
        <v>141</v>
      </c>
      <c r="H39" s="14"/>
      <c r="I39" s="14"/>
      <c r="J39" s="14"/>
      <c r="K39" s="158"/>
      <c r="L39" s="159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95">
        <f>D39*B36</f>
        <v>583020</v>
      </c>
      <c r="E40" s="96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8">
        <f>K39*B36</f>
        <v>0</v>
      </c>
      <c r="L40" s="159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93"/>
      <c r="L41" s="94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0"/>
      <c r="L42" s="161"/>
      <c r="M42" s="47"/>
      <c r="N42" s="46"/>
      <c r="O42" s="44"/>
      <c r="P42" s="14"/>
      <c r="Q42" s="44"/>
      <c r="R42" s="23"/>
    </row>
    <row r="43" spans="1:18" ht="16.5" thickTop="1">
      <c r="A43" s="91" t="s">
        <v>37</v>
      </c>
      <c r="B43" s="223">
        <f>B40+B33+B26+B19+B12</f>
        <v>1795230</v>
      </c>
      <c r="C43" s="22"/>
      <c r="D43" s="48"/>
      <c r="E43" s="110">
        <f>D40+D33+D26+D19</f>
        <v>1720380</v>
      </c>
      <c r="F43" s="223">
        <f>F33+F26+F19</f>
        <v>697120</v>
      </c>
      <c r="G43" s="223">
        <f>G40+G33+G26+G19+G12</f>
        <v>1845061.7</v>
      </c>
      <c r="H43" s="114">
        <f>H40+H33+H26+H19+H12</f>
        <v>0</v>
      </c>
      <c r="I43" s="114">
        <v>0</v>
      </c>
      <c r="J43" s="223">
        <v>0</v>
      </c>
      <c r="K43" s="108">
        <f>K40+K33+K26+K19+L12</f>
        <v>438200</v>
      </c>
      <c r="L43" s="110"/>
      <c r="M43" s="108">
        <v>0</v>
      </c>
      <c r="N43" s="110"/>
      <c r="O43" s="114">
        <f>N12</f>
        <v>0</v>
      </c>
      <c r="P43" s="223">
        <v>0</v>
      </c>
      <c r="Q43" s="114">
        <v>0</v>
      </c>
      <c r="R43" s="165">
        <f>R40+R33+R26+R19+R12</f>
        <v>1843675</v>
      </c>
    </row>
    <row r="44" spans="1:18" ht="16.5" thickBot="1">
      <c r="A44" s="92"/>
      <c r="B44" s="224"/>
      <c r="C44" s="14"/>
      <c r="D44" s="49"/>
      <c r="E44" s="225"/>
      <c r="F44" s="237"/>
      <c r="G44" s="237"/>
      <c r="H44" s="115"/>
      <c r="I44" s="115"/>
      <c r="J44" s="237"/>
      <c r="K44" s="111"/>
      <c r="L44" s="113"/>
      <c r="M44" s="111"/>
      <c r="N44" s="113"/>
      <c r="O44" s="115"/>
      <c r="P44" s="237"/>
      <c r="Q44" s="115"/>
      <c r="R44" s="157"/>
    </row>
    <row r="45" spans="1:18" ht="30.75" customHeight="1" thickTop="1">
      <c r="A45" s="91" t="s">
        <v>20</v>
      </c>
      <c r="B45" s="222">
        <v>40578</v>
      </c>
      <c r="C45" s="22"/>
      <c r="D45" s="221">
        <v>40578</v>
      </c>
      <c r="E45" s="86"/>
      <c r="F45" s="222">
        <v>40578</v>
      </c>
      <c r="G45" s="133"/>
      <c r="H45" s="222">
        <v>40578</v>
      </c>
      <c r="I45" s="222">
        <v>40578</v>
      </c>
      <c r="J45" s="222">
        <v>40578</v>
      </c>
      <c r="K45" s="4"/>
      <c r="L45" s="86"/>
      <c r="M45" s="222"/>
      <c r="N45" s="22"/>
      <c r="O45" s="222"/>
      <c r="P45" s="222"/>
      <c r="Q45" s="133"/>
      <c r="R45" s="80"/>
    </row>
    <row r="46" spans="1:18" ht="16.5" thickBot="1">
      <c r="A46" s="141"/>
      <c r="B46" s="212"/>
      <c r="C46" s="14"/>
      <c r="D46" s="215"/>
      <c r="E46" s="216"/>
      <c r="F46" s="212"/>
      <c r="G46" s="227"/>
      <c r="H46" s="212"/>
      <c r="I46" s="212"/>
      <c r="J46" s="212"/>
      <c r="K46" s="16"/>
      <c r="L46" s="216"/>
      <c r="M46" s="212"/>
      <c r="N46" s="14"/>
      <c r="O46" s="212"/>
      <c r="P46" s="212"/>
      <c r="Q46" s="227"/>
      <c r="R46" s="151"/>
    </row>
    <row r="47" spans="1:18" ht="16.5" customHeight="1" thickTop="1">
      <c r="A47" s="91" t="s">
        <v>21</v>
      </c>
      <c r="B47" s="133" t="s">
        <v>79</v>
      </c>
      <c r="C47" s="22"/>
      <c r="D47" s="127" t="s">
        <v>79</v>
      </c>
      <c r="E47" s="86"/>
      <c r="F47" s="133" t="s">
        <v>79</v>
      </c>
      <c r="G47" s="133"/>
      <c r="H47" s="133" t="s">
        <v>79</v>
      </c>
      <c r="I47" s="133" t="s">
        <v>79</v>
      </c>
      <c r="J47" s="133" t="s">
        <v>79</v>
      </c>
      <c r="K47" s="4"/>
      <c r="L47" s="86"/>
      <c r="M47" s="133"/>
      <c r="N47" s="22"/>
      <c r="O47" s="133"/>
      <c r="P47" s="133"/>
      <c r="Q47" s="133"/>
      <c r="R47" s="80"/>
    </row>
    <row r="48" spans="1:18" ht="15.75">
      <c r="A48" s="83"/>
      <c r="B48" s="211"/>
      <c r="C48" s="15"/>
      <c r="D48" s="213"/>
      <c r="E48" s="214"/>
      <c r="F48" s="211"/>
      <c r="G48" s="134"/>
      <c r="H48" s="211"/>
      <c r="I48" s="211"/>
      <c r="J48" s="211"/>
      <c r="K48" s="39"/>
      <c r="L48" s="137"/>
      <c r="M48" s="211"/>
      <c r="N48" s="15"/>
      <c r="O48" s="211"/>
      <c r="P48" s="211"/>
      <c r="Q48" s="134"/>
      <c r="R48" s="234"/>
    </row>
    <row r="49" spans="1:18" ht="16.5" thickBot="1">
      <c r="A49" s="141"/>
      <c r="B49" s="212"/>
      <c r="C49" s="54"/>
      <c r="D49" s="215"/>
      <c r="E49" s="216"/>
      <c r="F49" s="212"/>
      <c r="G49" s="227"/>
      <c r="H49" s="212"/>
      <c r="I49" s="212"/>
      <c r="J49" s="212"/>
      <c r="K49" s="16"/>
      <c r="L49" s="216"/>
      <c r="M49" s="212"/>
      <c r="N49" s="54"/>
      <c r="O49" s="212"/>
      <c r="P49" s="212"/>
      <c r="Q49" s="227"/>
      <c r="R49" s="151"/>
    </row>
    <row r="50" spans="1:18" ht="14.25" customHeight="1" thickTop="1">
      <c r="A50" s="147" t="s">
        <v>22</v>
      </c>
      <c r="B50" s="148"/>
      <c r="C50" s="127" t="s">
        <v>23</v>
      </c>
      <c r="D50" s="85"/>
      <c r="E50" s="85"/>
      <c r="F50" s="85"/>
      <c r="G50" s="86"/>
      <c r="H50" s="228" t="s">
        <v>24</v>
      </c>
      <c r="I50" s="229"/>
      <c r="J50" s="229"/>
      <c r="K50" s="229"/>
      <c r="L50" s="229"/>
      <c r="M50" s="229"/>
      <c r="N50" s="229"/>
      <c r="O50" s="229"/>
      <c r="P50" s="230"/>
      <c r="Q50" s="235"/>
      <c r="R50" s="236"/>
    </row>
    <row r="51" spans="1:18" ht="31.5" customHeight="1" thickBot="1">
      <c r="A51" s="149"/>
      <c r="B51" s="150"/>
      <c r="C51" s="76"/>
      <c r="D51" s="77"/>
      <c r="E51" s="77"/>
      <c r="F51" s="77"/>
      <c r="G51" s="132"/>
      <c r="H51" s="231" t="s">
        <v>25</v>
      </c>
      <c r="I51" s="232"/>
      <c r="J51" s="232"/>
      <c r="K51" s="232"/>
      <c r="L51" s="232"/>
      <c r="M51" s="232"/>
      <c r="N51" s="232"/>
      <c r="O51" s="232"/>
      <c r="P51" s="233"/>
      <c r="Q51" s="143"/>
      <c r="R51" s="144"/>
    </row>
    <row r="52" spans="1:18" ht="16.5" thickBot="1">
      <c r="A52" s="124" t="s">
        <v>26</v>
      </c>
      <c r="B52" s="102"/>
      <c r="C52" s="124" t="s">
        <v>27</v>
      </c>
      <c r="D52" s="226"/>
      <c r="E52" s="226"/>
      <c r="F52" s="226"/>
      <c r="G52" s="102"/>
      <c r="H52" s="124" t="s">
        <v>49</v>
      </c>
      <c r="I52" s="226"/>
      <c r="J52" s="226"/>
      <c r="K52" s="226"/>
      <c r="L52" s="226"/>
      <c r="M52" s="226"/>
      <c r="N52" s="226"/>
      <c r="O52" s="226"/>
      <c r="P52" s="102"/>
      <c r="Q52" s="143"/>
      <c r="R52" s="144"/>
    </row>
    <row r="53" spans="1:18" ht="16.5" thickBot="1">
      <c r="A53" s="124" t="s">
        <v>29</v>
      </c>
      <c r="B53" s="102"/>
      <c r="C53" s="124" t="s">
        <v>50</v>
      </c>
      <c r="D53" s="226"/>
      <c r="E53" s="226"/>
      <c r="F53" s="226"/>
      <c r="G53" s="102"/>
      <c r="H53" s="124" t="s">
        <v>51</v>
      </c>
      <c r="I53" s="226"/>
      <c r="J53" s="226"/>
      <c r="K53" s="226"/>
      <c r="L53" s="226"/>
      <c r="M53" s="226"/>
      <c r="N53" s="226"/>
      <c r="O53" s="226"/>
      <c r="P53" s="102"/>
      <c r="Q53" s="143"/>
      <c r="R53" s="144"/>
    </row>
    <row r="54" spans="1:18" ht="16.5" thickBot="1">
      <c r="A54" s="124" t="s">
        <v>30</v>
      </c>
      <c r="B54" s="102"/>
      <c r="C54" s="124" t="s">
        <v>69</v>
      </c>
      <c r="D54" s="226"/>
      <c r="E54" s="226"/>
      <c r="F54" s="226"/>
      <c r="G54" s="102"/>
      <c r="H54" s="124" t="s">
        <v>52</v>
      </c>
      <c r="I54" s="226"/>
      <c r="J54" s="226"/>
      <c r="K54" s="226"/>
      <c r="L54" s="226"/>
      <c r="M54" s="226"/>
      <c r="N54" s="226"/>
      <c r="O54" s="226"/>
      <c r="P54" s="102"/>
      <c r="Q54" s="143"/>
      <c r="R54" s="144"/>
    </row>
    <row r="56" spans="1:6" ht="15.75">
      <c r="A56" s="220" t="s">
        <v>78</v>
      </c>
      <c r="B56" s="116"/>
      <c r="C56" s="116"/>
      <c r="D56" s="116"/>
      <c r="E56" s="116"/>
      <c r="F56" s="116"/>
    </row>
    <row r="57" spans="1:12" ht="15.75">
      <c r="A57" s="220" t="s">
        <v>62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7" ht="15.75">
      <c r="A58" s="220" t="s">
        <v>82</v>
      </c>
      <c r="B58" s="116"/>
      <c r="C58" s="116"/>
      <c r="D58" s="116"/>
      <c r="E58" s="116"/>
      <c r="F58" s="116"/>
      <c r="G58" s="116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Normal="90" zoomScaleSheetLayoutView="100" zoomScalePageLayoutView="0" workbookViewId="0" topLeftCell="A1">
      <selection activeCell="C69" sqref="C69:G70"/>
    </sheetView>
  </sheetViews>
  <sheetFormatPr defaultColWidth="9.140625" defaultRowHeight="15"/>
  <cols>
    <col min="1" max="1" width="22.7109375" style="18" customWidth="1"/>
    <col min="2" max="2" width="13.57421875" style="0" customWidth="1"/>
    <col min="3" max="3" width="0.42578125" style="0" hidden="1" customWidth="1"/>
    <col min="4" max="4" width="9.140625" style="0" hidden="1" customWidth="1"/>
    <col min="5" max="5" width="8.421875" style="0" customWidth="1"/>
    <col min="6" max="6" width="10.00390625" style="0" customWidth="1"/>
    <col min="7" max="7" width="12.28125" style="0" customWidth="1"/>
    <col min="8" max="8" width="11.57421875" style="0" customWidth="1"/>
    <col min="9" max="9" width="9.7109375" style="0" customWidth="1"/>
    <col min="10" max="10" width="10.28125" style="0" customWidth="1"/>
    <col min="11" max="12" width="11.00390625" style="0" customWidth="1"/>
    <col min="13" max="13" width="9.7109375" style="0" customWidth="1"/>
    <col min="14" max="14" width="10.140625" style="0" customWidth="1"/>
    <col min="15" max="15" width="9.140625" style="0" hidden="1" customWidth="1"/>
    <col min="16" max="17" width="11.00390625" style="0" customWidth="1"/>
  </cols>
  <sheetData>
    <row r="1" spans="1:17" ht="15">
      <c r="A1" s="217" t="s">
        <v>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5.75" thickBot="1">
      <c r="A2" s="218" t="s">
        <v>58</v>
      </c>
      <c r="B2" s="219"/>
      <c r="C2" s="219"/>
      <c r="D2" s="219"/>
      <c r="E2" s="219"/>
      <c r="F2" s="219"/>
      <c r="G2" s="219"/>
      <c r="K2" s="264" t="s">
        <v>96</v>
      </c>
      <c r="L2" s="264"/>
      <c r="M2" s="264"/>
      <c r="N2" s="264"/>
      <c r="O2" s="264"/>
      <c r="P2" s="264"/>
      <c r="Q2" s="264"/>
    </row>
    <row r="3" spans="1:17" ht="15.75" thickTop="1">
      <c r="A3" s="91" t="s">
        <v>0</v>
      </c>
      <c r="B3" s="127" t="s">
        <v>1</v>
      </c>
      <c r="C3" s="85"/>
      <c r="D3" s="85"/>
      <c r="E3" s="85"/>
      <c r="F3" s="86"/>
      <c r="G3" s="133" t="s">
        <v>2</v>
      </c>
      <c r="H3" s="127" t="s">
        <v>1</v>
      </c>
      <c r="I3" s="85"/>
      <c r="J3" s="86"/>
      <c r="K3" s="133" t="s">
        <v>2</v>
      </c>
      <c r="L3" s="127" t="s">
        <v>1</v>
      </c>
      <c r="M3" s="85"/>
      <c r="N3" s="86"/>
      <c r="O3" s="127" t="s">
        <v>2</v>
      </c>
      <c r="P3" s="86"/>
      <c r="Q3" s="80" t="s">
        <v>40</v>
      </c>
    </row>
    <row r="4" spans="1:17" ht="15.75" thickBot="1">
      <c r="A4" s="83"/>
      <c r="B4" s="76"/>
      <c r="C4" s="77"/>
      <c r="D4" s="77"/>
      <c r="E4" s="77"/>
      <c r="F4" s="132"/>
      <c r="G4" s="254"/>
      <c r="H4" s="76"/>
      <c r="I4" s="77"/>
      <c r="J4" s="132"/>
      <c r="K4" s="134"/>
      <c r="L4" s="76"/>
      <c r="M4" s="77"/>
      <c r="N4" s="132"/>
      <c r="O4" s="136"/>
      <c r="P4" s="137"/>
      <c r="Q4" s="234"/>
    </row>
    <row r="5" spans="1:17" ht="16.5" thickBot="1">
      <c r="A5" s="84"/>
      <c r="B5" s="192">
        <v>1</v>
      </c>
      <c r="C5" s="193"/>
      <c r="D5" s="192">
        <v>2</v>
      </c>
      <c r="E5" s="193"/>
      <c r="F5" s="24">
        <v>3</v>
      </c>
      <c r="G5" s="255"/>
      <c r="H5" s="24">
        <v>1</v>
      </c>
      <c r="I5" s="24">
        <v>2</v>
      </c>
      <c r="J5" s="24">
        <v>3</v>
      </c>
      <c r="K5" s="135"/>
      <c r="L5" s="24">
        <v>1</v>
      </c>
      <c r="M5" s="24">
        <v>2</v>
      </c>
      <c r="N5" s="24">
        <v>3</v>
      </c>
      <c r="O5" s="138"/>
      <c r="P5" s="140"/>
      <c r="Q5" s="82"/>
    </row>
    <row r="6" spans="1:17" ht="15">
      <c r="A6" s="145" t="s">
        <v>36</v>
      </c>
      <c r="B6" s="182" t="s">
        <v>54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204"/>
      <c r="Q6" s="206"/>
    </row>
    <row r="7" spans="1:17" ht="15.75" thickBot="1">
      <c r="A7" s="14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32"/>
      <c r="Q7" s="200"/>
    </row>
    <row r="8" spans="1:17" ht="16.5" thickBot="1">
      <c r="A8" s="19" t="s">
        <v>4</v>
      </c>
      <c r="B8" s="192">
        <v>300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193"/>
      <c r="Q8" s="25"/>
    </row>
    <row r="9" spans="1:17" ht="41.25" customHeight="1" thickTop="1">
      <c r="A9" s="145" t="s">
        <v>35</v>
      </c>
      <c r="B9" s="169" t="s">
        <v>84</v>
      </c>
      <c r="C9" s="268"/>
      <c r="D9" s="268"/>
      <c r="E9" s="268"/>
      <c r="F9" s="268"/>
      <c r="G9" s="269"/>
      <c r="H9" s="182" t="s">
        <v>71</v>
      </c>
      <c r="I9" s="183"/>
      <c r="J9" s="183"/>
      <c r="K9" s="204"/>
      <c r="L9" s="246" t="s">
        <v>91</v>
      </c>
      <c r="M9" s="247"/>
      <c r="N9" s="247"/>
      <c r="O9" s="247"/>
      <c r="P9" s="248"/>
      <c r="Q9" s="206"/>
    </row>
    <row r="10" spans="1:17" ht="1.5" customHeight="1" thickBot="1">
      <c r="A10" s="84"/>
      <c r="B10" s="270"/>
      <c r="C10" s="271"/>
      <c r="D10" s="271"/>
      <c r="E10" s="271"/>
      <c r="F10" s="271"/>
      <c r="G10" s="272"/>
      <c r="H10" s="76"/>
      <c r="I10" s="77"/>
      <c r="J10" s="77"/>
      <c r="K10" s="132"/>
      <c r="L10" s="249"/>
      <c r="M10" s="250"/>
      <c r="N10" s="250"/>
      <c r="O10" s="250"/>
      <c r="P10" s="251"/>
      <c r="Q10" s="200"/>
    </row>
    <row r="11" spans="1:17" ht="16.5" thickBot="1">
      <c r="A11" s="19" t="s">
        <v>5</v>
      </c>
      <c r="B11" s="26">
        <v>20</v>
      </c>
      <c r="C11" s="27"/>
      <c r="D11" s="28"/>
      <c r="E11" s="24"/>
      <c r="F11" s="62"/>
      <c r="G11" s="26">
        <v>20</v>
      </c>
      <c r="H11" s="24">
        <v>20</v>
      </c>
      <c r="I11" s="24"/>
      <c r="J11" s="24"/>
      <c r="K11" s="24">
        <v>20</v>
      </c>
      <c r="L11" s="26">
        <v>17</v>
      </c>
      <c r="M11" s="24"/>
      <c r="N11" s="26"/>
      <c r="O11" s="28"/>
      <c r="P11" s="62">
        <v>17</v>
      </c>
      <c r="Q11" s="30">
        <v>19</v>
      </c>
    </row>
    <row r="12" spans="1:17" ht="16.5" thickBot="1">
      <c r="A12" s="20" t="s">
        <v>7</v>
      </c>
      <c r="B12" s="31">
        <v>6000</v>
      </c>
      <c r="C12" s="32"/>
      <c r="D12" s="33"/>
      <c r="E12" s="14"/>
      <c r="F12" s="14"/>
      <c r="G12" s="31">
        <v>6000</v>
      </c>
      <c r="H12" s="14">
        <v>6000</v>
      </c>
      <c r="I12" s="14"/>
      <c r="J12" s="14"/>
      <c r="K12" s="14">
        <v>6000</v>
      </c>
      <c r="L12" s="14">
        <v>5100</v>
      </c>
      <c r="M12" s="14"/>
      <c r="N12" s="31"/>
      <c r="O12" s="33"/>
      <c r="P12" s="56">
        <v>5100</v>
      </c>
      <c r="Q12" s="37">
        <v>5700</v>
      </c>
    </row>
    <row r="13" spans="1:17" ht="15.75" thickTop="1">
      <c r="A13" s="145" t="s">
        <v>36</v>
      </c>
      <c r="B13" s="182" t="s">
        <v>86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204"/>
      <c r="Q13" s="206"/>
    </row>
    <row r="14" spans="1:17" ht="15.75" thickBot="1">
      <c r="A14" s="146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32"/>
      <c r="Q14" s="200"/>
    </row>
    <row r="15" spans="1:17" ht="16.5" thickBot="1">
      <c r="A15" s="19" t="s">
        <v>4</v>
      </c>
      <c r="B15" s="192">
        <v>2500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193"/>
      <c r="Q15" s="25"/>
    </row>
    <row r="16" spans="1:17" ht="41.25" customHeight="1" thickTop="1">
      <c r="A16" s="145" t="s">
        <v>35</v>
      </c>
      <c r="B16" s="169" t="s">
        <v>84</v>
      </c>
      <c r="C16" s="268"/>
      <c r="D16" s="268"/>
      <c r="E16" s="268"/>
      <c r="F16" s="268"/>
      <c r="G16" s="269"/>
      <c r="H16" s="182" t="s">
        <v>71</v>
      </c>
      <c r="I16" s="183"/>
      <c r="J16" s="183"/>
      <c r="K16" s="204"/>
      <c r="L16" s="246" t="s">
        <v>91</v>
      </c>
      <c r="M16" s="247"/>
      <c r="N16" s="247"/>
      <c r="O16" s="247"/>
      <c r="P16" s="248"/>
      <c r="Q16" s="206"/>
    </row>
    <row r="17" spans="1:17" ht="1.5" customHeight="1" thickBot="1">
      <c r="A17" s="84"/>
      <c r="B17" s="270"/>
      <c r="C17" s="271"/>
      <c r="D17" s="271"/>
      <c r="E17" s="271"/>
      <c r="F17" s="271"/>
      <c r="G17" s="272"/>
      <c r="H17" s="76"/>
      <c r="I17" s="77"/>
      <c r="J17" s="77"/>
      <c r="K17" s="132"/>
      <c r="L17" s="249"/>
      <c r="M17" s="250"/>
      <c r="N17" s="250"/>
      <c r="O17" s="250"/>
      <c r="P17" s="251"/>
      <c r="Q17" s="200"/>
    </row>
    <row r="18" spans="1:17" ht="16.5" thickBot="1">
      <c r="A18" s="19" t="s">
        <v>5</v>
      </c>
      <c r="B18" s="26">
        <v>8</v>
      </c>
      <c r="C18" s="27"/>
      <c r="D18" s="28"/>
      <c r="E18" s="24"/>
      <c r="F18" s="62"/>
      <c r="G18" s="26">
        <v>8</v>
      </c>
      <c r="H18" s="24">
        <v>10</v>
      </c>
      <c r="I18" s="24"/>
      <c r="J18" s="24"/>
      <c r="K18" s="24">
        <v>10</v>
      </c>
      <c r="L18" s="26">
        <v>6</v>
      </c>
      <c r="M18" s="24"/>
      <c r="N18" s="26"/>
      <c r="O18" s="28"/>
      <c r="P18" s="62">
        <v>6</v>
      </c>
      <c r="Q18" s="30">
        <v>8</v>
      </c>
    </row>
    <row r="19" spans="1:17" ht="16.5" thickBot="1">
      <c r="A19" s="20" t="s">
        <v>7</v>
      </c>
      <c r="B19" s="31">
        <v>20000</v>
      </c>
      <c r="C19" s="32"/>
      <c r="D19" s="33"/>
      <c r="E19" s="14"/>
      <c r="F19" s="14"/>
      <c r="G19" s="31">
        <v>20000</v>
      </c>
      <c r="H19" s="14">
        <v>25000</v>
      </c>
      <c r="I19" s="14"/>
      <c r="J19" s="14"/>
      <c r="K19" s="14">
        <v>25000</v>
      </c>
      <c r="L19" s="14">
        <v>15000</v>
      </c>
      <c r="M19" s="14"/>
      <c r="N19" s="31"/>
      <c r="O19" s="33"/>
      <c r="P19" s="56">
        <v>15000</v>
      </c>
      <c r="Q19" s="37">
        <v>20000</v>
      </c>
    </row>
    <row r="20" spans="1:17" ht="15.75" thickTop="1">
      <c r="A20" s="145" t="s">
        <v>36</v>
      </c>
      <c r="B20" s="182" t="s">
        <v>87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204"/>
      <c r="Q20" s="206"/>
    </row>
    <row r="21" spans="1:17" ht="15.75" thickBot="1">
      <c r="A21" s="146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32"/>
      <c r="Q21" s="200"/>
    </row>
    <row r="22" spans="1:17" ht="16.5" thickBot="1">
      <c r="A22" s="19" t="s">
        <v>4</v>
      </c>
      <c r="B22" s="192">
        <v>900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193"/>
      <c r="Q22" s="25"/>
    </row>
    <row r="23" spans="1:17" ht="41.25" customHeight="1" thickTop="1">
      <c r="A23" s="145" t="s">
        <v>35</v>
      </c>
      <c r="B23" s="169" t="s">
        <v>84</v>
      </c>
      <c r="C23" s="268"/>
      <c r="D23" s="268"/>
      <c r="E23" s="268"/>
      <c r="F23" s="268"/>
      <c r="G23" s="269"/>
      <c r="H23" s="182" t="s">
        <v>71</v>
      </c>
      <c r="I23" s="183"/>
      <c r="J23" s="183"/>
      <c r="K23" s="204"/>
      <c r="L23" s="246" t="s">
        <v>91</v>
      </c>
      <c r="M23" s="247"/>
      <c r="N23" s="247"/>
      <c r="O23" s="247"/>
      <c r="P23" s="248"/>
      <c r="Q23" s="206"/>
    </row>
    <row r="24" spans="1:17" ht="1.5" customHeight="1" thickBot="1">
      <c r="A24" s="84"/>
      <c r="B24" s="270"/>
      <c r="C24" s="271"/>
      <c r="D24" s="271"/>
      <c r="E24" s="271"/>
      <c r="F24" s="271"/>
      <c r="G24" s="272"/>
      <c r="H24" s="76"/>
      <c r="I24" s="77"/>
      <c r="J24" s="77"/>
      <c r="K24" s="132"/>
      <c r="L24" s="249"/>
      <c r="M24" s="250"/>
      <c r="N24" s="250"/>
      <c r="O24" s="250"/>
      <c r="P24" s="251"/>
      <c r="Q24" s="200"/>
    </row>
    <row r="25" spans="1:17" ht="16.5" thickBot="1">
      <c r="A25" s="19" t="s">
        <v>5</v>
      </c>
      <c r="B25" s="26">
        <v>13</v>
      </c>
      <c r="C25" s="27"/>
      <c r="D25" s="28"/>
      <c r="E25" s="24"/>
      <c r="F25" s="62"/>
      <c r="G25" s="26">
        <v>13</v>
      </c>
      <c r="H25" s="24">
        <v>13</v>
      </c>
      <c r="I25" s="24"/>
      <c r="J25" s="24"/>
      <c r="K25" s="24">
        <v>13</v>
      </c>
      <c r="L25" s="26">
        <v>16</v>
      </c>
      <c r="M25" s="24"/>
      <c r="N25" s="26"/>
      <c r="O25" s="28"/>
      <c r="P25" s="62">
        <v>16</v>
      </c>
      <c r="Q25" s="30">
        <v>14</v>
      </c>
    </row>
    <row r="26" spans="1:17" ht="16.5" thickBot="1">
      <c r="A26" s="20" t="s">
        <v>7</v>
      </c>
      <c r="B26" s="31">
        <v>11700</v>
      </c>
      <c r="C26" s="32"/>
      <c r="D26" s="33"/>
      <c r="E26" s="14"/>
      <c r="F26" s="14"/>
      <c r="G26" s="31">
        <v>11700</v>
      </c>
      <c r="H26" s="14">
        <v>11700</v>
      </c>
      <c r="I26" s="14"/>
      <c r="J26" s="14"/>
      <c r="K26" s="14">
        <v>11700</v>
      </c>
      <c r="L26" s="14">
        <v>14400</v>
      </c>
      <c r="M26" s="14"/>
      <c r="N26" s="31"/>
      <c r="O26" s="33"/>
      <c r="P26" s="56">
        <v>14400</v>
      </c>
      <c r="Q26" s="37">
        <v>12600</v>
      </c>
    </row>
    <row r="27" spans="1:17" ht="15.75" thickTop="1">
      <c r="A27" s="145" t="s">
        <v>36</v>
      </c>
      <c r="B27" s="182" t="s">
        <v>88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204"/>
      <c r="Q27" s="206"/>
    </row>
    <row r="28" spans="1:17" ht="15.75" thickBot="1">
      <c r="A28" s="146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32"/>
      <c r="Q28" s="200"/>
    </row>
    <row r="29" spans="1:17" ht="16.5" thickBot="1">
      <c r="A29" s="19" t="s">
        <v>4</v>
      </c>
      <c r="B29" s="192">
        <v>900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193"/>
      <c r="Q29" s="25"/>
    </row>
    <row r="30" spans="1:17" ht="41.25" customHeight="1" thickTop="1">
      <c r="A30" s="145" t="s">
        <v>35</v>
      </c>
      <c r="B30" s="169" t="s">
        <v>84</v>
      </c>
      <c r="C30" s="268"/>
      <c r="D30" s="268"/>
      <c r="E30" s="268"/>
      <c r="F30" s="268"/>
      <c r="G30" s="269"/>
      <c r="H30" s="182" t="s">
        <v>71</v>
      </c>
      <c r="I30" s="183"/>
      <c r="J30" s="183"/>
      <c r="K30" s="204"/>
      <c r="L30" s="246" t="s">
        <v>91</v>
      </c>
      <c r="M30" s="247"/>
      <c r="N30" s="247"/>
      <c r="O30" s="247"/>
      <c r="P30" s="248"/>
      <c r="Q30" s="206"/>
    </row>
    <row r="31" spans="1:17" ht="1.5" customHeight="1" thickBot="1">
      <c r="A31" s="84"/>
      <c r="B31" s="270"/>
      <c r="C31" s="271"/>
      <c r="D31" s="271"/>
      <c r="E31" s="271"/>
      <c r="F31" s="271"/>
      <c r="G31" s="272"/>
      <c r="H31" s="76"/>
      <c r="I31" s="77"/>
      <c r="J31" s="77"/>
      <c r="K31" s="132"/>
      <c r="L31" s="249"/>
      <c r="M31" s="250"/>
      <c r="N31" s="250"/>
      <c r="O31" s="250"/>
      <c r="P31" s="251"/>
      <c r="Q31" s="200"/>
    </row>
    <row r="32" spans="1:17" ht="16.5" thickBot="1">
      <c r="A32" s="19" t="s">
        <v>5</v>
      </c>
      <c r="B32" s="26">
        <v>15</v>
      </c>
      <c r="C32" s="27"/>
      <c r="D32" s="28"/>
      <c r="E32" s="24"/>
      <c r="F32" s="62"/>
      <c r="G32" s="26">
        <v>15</v>
      </c>
      <c r="H32" s="24">
        <v>12</v>
      </c>
      <c r="I32" s="24"/>
      <c r="J32" s="24"/>
      <c r="K32" s="24">
        <v>12</v>
      </c>
      <c r="L32" s="26">
        <v>12</v>
      </c>
      <c r="M32" s="24"/>
      <c r="N32" s="26"/>
      <c r="O32" s="28"/>
      <c r="P32" s="62">
        <v>12</v>
      </c>
      <c r="Q32" s="30">
        <v>13</v>
      </c>
    </row>
    <row r="33" spans="1:17" ht="16.5" thickBot="1">
      <c r="A33" s="20" t="s">
        <v>7</v>
      </c>
      <c r="B33" s="31">
        <v>13500</v>
      </c>
      <c r="C33" s="32"/>
      <c r="D33" s="33"/>
      <c r="E33" s="14"/>
      <c r="F33" s="14"/>
      <c r="G33" s="31">
        <v>13500</v>
      </c>
      <c r="H33" s="14">
        <v>10800</v>
      </c>
      <c r="I33" s="14"/>
      <c r="J33" s="14"/>
      <c r="K33" s="14">
        <v>10800</v>
      </c>
      <c r="L33" s="14">
        <v>10800</v>
      </c>
      <c r="M33" s="14"/>
      <c r="N33" s="31"/>
      <c r="O33" s="33"/>
      <c r="P33" s="56">
        <v>10800</v>
      </c>
      <c r="Q33" s="37">
        <v>11700</v>
      </c>
    </row>
    <row r="34" spans="1:17" ht="15.75" thickTop="1">
      <c r="A34" s="145" t="s">
        <v>36</v>
      </c>
      <c r="B34" s="182" t="s">
        <v>89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204"/>
      <c r="Q34" s="206"/>
    </row>
    <row r="35" spans="1:17" ht="15.75" thickBot="1">
      <c r="A35" s="146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32"/>
      <c r="Q35" s="200"/>
    </row>
    <row r="36" spans="1:17" ht="16.5" thickBot="1">
      <c r="A36" s="19" t="s">
        <v>4</v>
      </c>
      <c r="B36" s="192">
        <v>34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193"/>
      <c r="Q36" s="25"/>
    </row>
    <row r="37" spans="1:17" ht="41.25" customHeight="1" thickTop="1">
      <c r="A37" s="145" t="s">
        <v>35</v>
      </c>
      <c r="B37" s="169" t="s">
        <v>84</v>
      </c>
      <c r="C37" s="268"/>
      <c r="D37" s="268"/>
      <c r="E37" s="268"/>
      <c r="F37" s="268"/>
      <c r="G37" s="269"/>
      <c r="H37" s="182" t="s">
        <v>71</v>
      </c>
      <c r="I37" s="183"/>
      <c r="J37" s="183"/>
      <c r="K37" s="204"/>
      <c r="L37" s="246" t="s">
        <v>91</v>
      </c>
      <c r="M37" s="247"/>
      <c r="N37" s="247"/>
      <c r="O37" s="247"/>
      <c r="P37" s="248"/>
      <c r="Q37" s="206"/>
    </row>
    <row r="38" spans="1:17" ht="1.5" customHeight="1" thickBot="1">
      <c r="A38" s="84"/>
      <c r="B38" s="270"/>
      <c r="C38" s="271"/>
      <c r="D38" s="271"/>
      <c r="E38" s="271"/>
      <c r="F38" s="271"/>
      <c r="G38" s="272"/>
      <c r="H38" s="76"/>
      <c r="I38" s="77"/>
      <c r="J38" s="77"/>
      <c r="K38" s="132"/>
      <c r="L38" s="249"/>
      <c r="M38" s="250"/>
      <c r="N38" s="250"/>
      <c r="O38" s="250"/>
      <c r="P38" s="251"/>
      <c r="Q38" s="200"/>
    </row>
    <row r="39" spans="1:17" ht="32.25" thickBot="1">
      <c r="A39" s="19" t="s">
        <v>92</v>
      </c>
      <c r="B39" s="26">
        <v>500</v>
      </c>
      <c r="C39" s="27"/>
      <c r="D39" s="28"/>
      <c r="E39" s="24"/>
      <c r="F39" s="62"/>
      <c r="G39" s="26">
        <v>500</v>
      </c>
      <c r="H39" s="24">
        <v>250</v>
      </c>
      <c r="I39" s="24"/>
      <c r="J39" s="24"/>
      <c r="K39" s="24">
        <v>250</v>
      </c>
      <c r="L39" s="26">
        <v>300</v>
      </c>
      <c r="M39" s="24"/>
      <c r="N39" s="26"/>
      <c r="O39" s="28"/>
      <c r="P39" s="62">
        <v>300</v>
      </c>
      <c r="Q39" s="30">
        <v>350</v>
      </c>
    </row>
    <row r="40" spans="1:17" ht="16.5" thickBot="1">
      <c r="A40" s="20" t="s">
        <v>7</v>
      </c>
      <c r="B40" s="31">
        <v>17000</v>
      </c>
      <c r="C40" s="32"/>
      <c r="D40" s="33"/>
      <c r="E40" s="14"/>
      <c r="F40" s="14"/>
      <c r="G40" s="31">
        <v>17000</v>
      </c>
      <c r="H40" s="14">
        <v>8500</v>
      </c>
      <c r="I40" s="14"/>
      <c r="J40" s="14"/>
      <c r="K40" s="14">
        <v>8500</v>
      </c>
      <c r="L40" s="14">
        <v>10200</v>
      </c>
      <c r="M40" s="14"/>
      <c r="N40" s="31"/>
      <c r="O40" s="33"/>
      <c r="P40" s="56">
        <v>10200</v>
      </c>
      <c r="Q40" s="37">
        <v>11900</v>
      </c>
    </row>
    <row r="41" spans="1:17" ht="15.75" thickTop="1">
      <c r="A41" s="145" t="s">
        <v>36</v>
      </c>
      <c r="B41" s="182" t="s">
        <v>55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204"/>
      <c r="Q41" s="206"/>
    </row>
    <row r="42" spans="1:17" ht="15.75" thickBot="1">
      <c r="A42" s="146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32"/>
      <c r="Q42" s="200"/>
    </row>
    <row r="43" spans="1:17" ht="16.5" thickBot="1">
      <c r="A43" s="19" t="s">
        <v>4</v>
      </c>
      <c r="B43" s="192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193"/>
      <c r="Q43" s="25"/>
    </row>
    <row r="44" spans="1:17" ht="41.25" customHeight="1" thickTop="1">
      <c r="A44" s="145" t="s">
        <v>35</v>
      </c>
      <c r="B44" s="169" t="s">
        <v>84</v>
      </c>
      <c r="C44" s="268"/>
      <c r="D44" s="268"/>
      <c r="E44" s="268"/>
      <c r="F44" s="268"/>
      <c r="G44" s="269"/>
      <c r="H44" s="182" t="s">
        <v>71</v>
      </c>
      <c r="I44" s="183"/>
      <c r="J44" s="183"/>
      <c r="K44" s="204"/>
      <c r="L44" s="246" t="s">
        <v>91</v>
      </c>
      <c r="M44" s="247"/>
      <c r="N44" s="247"/>
      <c r="O44" s="247"/>
      <c r="P44" s="248"/>
      <c r="Q44" s="206"/>
    </row>
    <row r="45" spans="1:17" ht="1.5" customHeight="1" thickBot="1">
      <c r="A45" s="84"/>
      <c r="B45" s="270"/>
      <c r="C45" s="271"/>
      <c r="D45" s="271"/>
      <c r="E45" s="271"/>
      <c r="F45" s="271"/>
      <c r="G45" s="272"/>
      <c r="H45" s="76"/>
      <c r="I45" s="77"/>
      <c r="J45" s="77"/>
      <c r="K45" s="132"/>
      <c r="L45" s="249"/>
      <c r="M45" s="250"/>
      <c r="N45" s="250"/>
      <c r="O45" s="250"/>
      <c r="P45" s="251"/>
      <c r="Q45" s="200"/>
    </row>
    <row r="46" spans="1:17" ht="16.5" thickBot="1">
      <c r="A46" s="19" t="s">
        <v>5</v>
      </c>
      <c r="B46" s="26">
        <v>300</v>
      </c>
      <c r="C46" s="27"/>
      <c r="D46" s="28"/>
      <c r="E46" s="24"/>
      <c r="F46" s="62"/>
      <c r="G46" s="26">
        <v>300</v>
      </c>
      <c r="H46" s="24">
        <v>140</v>
      </c>
      <c r="I46" s="24"/>
      <c r="J46" s="24"/>
      <c r="K46" s="24">
        <v>140</v>
      </c>
      <c r="L46" s="26">
        <v>280</v>
      </c>
      <c r="M46" s="24"/>
      <c r="N46" s="26"/>
      <c r="O46" s="28"/>
      <c r="P46" s="62">
        <v>280</v>
      </c>
      <c r="Q46" s="30">
        <v>240</v>
      </c>
    </row>
    <row r="47" spans="1:17" ht="16.5" thickBot="1">
      <c r="A47" s="20" t="s">
        <v>7</v>
      </c>
      <c r="B47" s="31">
        <v>16500</v>
      </c>
      <c r="C47" s="32"/>
      <c r="D47" s="33"/>
      <c r="E47" s="14"/>
      <c r="F47" s="14"/>
      <c r="G47" s="31">
        <v>16500</v>
      </c>
      <c r="H47" s="14">
        <v>7700</v>
      </c>
      <c r="I47" s="14"/>
      <c r="J47" s="14"/>
      <c r="K47" s="14">
        <v>7700</v>
      </c>
      <c r="L47" s="14">
        <v>15400</v>
      </c>
      <c r="M47" s="14"/>
      <c r="N47" s="31"/>
      <c r="O47" s="33"/>
      <c r="P47" s="56">
        <v>15400</v>
      </c>
      <c r="Q47" s="37">
        <v>13200</v>
      </c>
    </row>
    <row r="48" spans="1:17" ht="15.75" thickTop="1">
      <c r="A48" s="145" t="s">
        <v>36</v>
      </c>
      <c r="B48" s="182" t="s">
        <v>56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204"/>
      <c r="Q48" s="206"/>
    </row>
    <row r="49" spans="1:17" ht="15.75" thickBot="1">
      <c r="A49" s="146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132"/>
      <c r="Q49" s="200"/>
    </row>
    <row r="50" spans="1:17" ht="16.5" thickBot="1">
      <c r="A50" s="19" t="s">
        <v>4</v>
      </c>
      <c r="B50" s="192">
        <v>105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193"/>
      <c r="Q50" s="25"/>
    </row>
    <row r="51" spans="1:17" ht="41.25" customHeight="1" thickTop="1">
      <c r="A51" s="145" t="s">
        <v>35</v>
      </c>
      <c r="B51" s="169" t="s">
        <v>84</v>
      </c>
      <c r="C51" s="268"/>
      <c r="D51" s="268"/>
      <c r="E51" s="268"/>
      <c r="F51" s="268"/>
      <c r="G51" s="269"/>
      <c r="H51" s="182" t="s">
        <v>71</v>
      </c>
      <c r="I51" s="183"/>
      <c r="J51" s="183"/>
      <c r="K51" s="204"/>
      <c r="L51" s="246" t="s">
        <v>91</v>
      </c>
      <c r="M51" s="247"/>
      <c r="N51" s="247"/>
      <c r="O51" s="247"/>
      <c r="P51" s="248"/>
      <c r="Q51" s="206"/>
    </row>
    <row r="52" spans="1:17" ht="1.5" customHeight="1" thickBot="1">
      <c r="A52" s="84"/>
      <c r="B52" s="270"/>
      <c r="C52" s="271"/>
      <c r="D52" s="271"/>
      <c r="E52" s="271"/>
      <c r="F52" s="271"/>
      <c r="G52" s="272"/>
      <c r="H52" s="76"/>
      <c r="I52" s="77"/>
      <c r="J52" s="77"/>
      <c r="K52" s="132"/>
      <c r="L52" s="249"/>
      <c r="M52" s="250"/>
      <c r="N52" s="250"/>
      <c r="O52" s="250"/>
      <c r="P52" s="251"/>
      <c r="Q52" s="200"/>
    </row>
    <row r="53" spans="1:17" ht="16.5" thickBot="1">
      <c r="A53" s="19" t="s">
        <v>5</v>
      </c>
      <c r="B53" s="26">
        <v>300</v>
      </c>
      <c r="C53" s="27"/>
      <c r="D53" s="28"/>
      <c r="E53" s="24"/>
      <c r="F53" s="62"/>
      <c r="G53" s="26">
        <v>300</v>
      </c>
      <c r="H53" s="24">
        <v>325</v>
      </c>
      <c r="I53" s="24"/>
      <c r="J53" s="24"/>
      <c r="K53" s="24">
        <v>325</v>
      </c>
      <c r="L53" s="26">
        <v>125</v>
      </c>
      <c r="M53" s="24"/>
      <c r="N53" s="26"/>
      <c r="O53" s="28"/>
      <c r="P53" s="62">
        <v>125</v>
      </c>
      <c r="Q53" s="30">
        <v>250</v>
      </c>
    </row>
    <row r="54" spans="1:17" ht="16.5" thickBot="1">
      <c r="A54" s="20" t="s">
        <v>7</v>
      </c>
      <c r="B54" s="31">
        <v>31500</v>
      </c>
      <c r="C54" s="32"/>
      <c r="D54" s="33"/>
      <c r="E54" s="14"/>
      <c r="F54" s="14"/>
      <c r="G54" s="31">
        <v>31500</v>
      </c>
      <c r="H54" s="14">
        <v>34125</v>
      </c>
      <c r="I54" s="14"/>
      <c r="J54" s="14"/>
      <c r="K54" s="14">
        <v>34125</v>
      </c>
      <c r="L54" s="14">
        <v>13125</v>
      </c>
      <c r="M54" s="14"/>
      <c r="N54" s="31"/>
      <c r="O54" s="33"/>
      <c r="P54" s="56">
        <v>13125</v>
      </c>
      <c r="Q54" s="37">
        <v>26250</v>
      </c>
    </row>
    <row r="55" spans="1:17" ht="15.75" thickTop="1">
      <c r="A55" s="145" t="s">
        <v>36</v>
      </c>
      <c r="B55" s="182" t="s">
        <v>90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204"/>
      <c r="Q55" s="206"/>
    </row>
    <row r="56" spans="1:17" ht="15.75" thickBot="1">
      <c r="A56" s="146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32"/>
      <c r="Q56" s="200"/>
    </row>
    <row r="57" spans="1:17" ht="16.5" thickBot="1">
      <c r="A57" s="19" t="s">
        <v>4</v>
      </c>
      <c r="B57" s="182">
        <v>280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204"/>
      <c r="Q57" s="25"/>
    </row>
    <row r="58" spans="1:17" ht="41.25" customHeight="1" thickTop="1">
      <c r="A58" s="145" t="s">
        <v>35</v>
      </c>
      <c r="B58" s="169" t="s">
        <v>84</v>
      </c>
      <c r="C58" s="268"/>
      <c r="D58" s="268"/>
      <c r="E58" s="268"/>
      <c r="F58" s="268"/>
      <c r="G58" s="269"/>
      <c r="H58" s="182" t="s">
        <v>71</v>
      </c>
      <c r="I58" s="183"/>
      <c r="J58" s="183"/>
      <c r="K58" s="204"/>
      <c r="L58" s="246" t="s">
        <v>91</v>
      </c>
      <c r="M58" s="247"/>
      <c r="N58" s="247"/>
      <c r="O58" s="247"/>
      <c r="P58" s="248"/>
      <c r="Q58" s="206"/>
    </row>
    <row r="59" spans="1:17" ht="1.5" customHeight="1" thickBot="1">
      <c r="A59" s="84"/>
      <c r="B59" s="270"/>
      <c r="C59" s="271"/>
      <c r="D59" s="271"/>
      <c r="E59" s="271"/>
      <c r="F59" s="271"/>
      <c r="G59" s="272"/>
      <c r="H59" s="76"/>
      <c r="I59" s="77"/>
      <c r="J59" s="77"/>
      <c r="K59" s="132"/>
      <c r="L59" s="249"/>
      <c r="M59" s="250"/>
      <c r="N59" s="250"/>
      <c r="O59" s="250"/>
      <c r="P59" s="251"/>
      <c r="Q59" s="200"/>
    </row>
    <row r="60" spans="1:17" ht="16.5" thickBot="1">
      <c r="A60" s="19" t="s">
        <v>5</v>
      </c>
      <c r="B60" s="26">
        <v>11</v>
      </c>
      <c r="C60" s="27"/>
      <c r="D60" s="28"/>
      <c r="E60" s="24"/>
      <c r="F60" s="62"/>
      <c r="G60" s="26">
        <v>11</v>
      </c>
      <c r="H60" s="24">
        <v>13</v>
      </c>
      <c r="I60" s="24"/>
      <c r="J60" s="24"/>
      <c r="K60" s="24">
        <v>13</v>
      </c>
      <c r="L60" s="26">
        <v>12</v>
      </c>
      <c r="M60" s="24"/>
      <c r="N60" s="26"/>
      <c r="O60" s="28"/>
      <c r="P60" s="62">
        <v>12</v>
      </c>
      <c r="Q60" s="30">
        <v>12</v>
      </c>
    </row>
    <row r="61" spans="1:17" ht="17.25" thickBot="1" thickTop="1">
      <c r="A61" s="20" t="s">
        <v>7</v>
      </c>
      <c r="B61" s="256">
        <v>3080</v>
      </c>
      <c r="C61" s="257"/>
      <c r="D61" s="65"/>
      <c r="E61" s="72"/>
      <c r="F61" s="63"/>
      <c r="G61" s="56">
        <v>3080</v>
      </c>
      <c r="H61" s="14">
        <v>3640</v>
      </c>
      <c r="I61" s="14"/>
      <c r="J61" s="14"/>
      <c r="K61" s="14">
        <v>3640</v>
      </c>
      <c r="L61" s="14">
        <v>3360</v>
      </c>
      <c r="M61" s="14"/>
      <c r="N61" s="38"/>
      <c r="O61" s="36"/>
      <c r="P61" s="14">
        <v>3360</v>
      </c>
      <c r="Q61" s="37">
        <v>3360</v>
      </c>
    </row>
    <row r="62" spans="1:17" ht="17.25" thickBot="1" thickTop="1">
      <c r="A62" s="66" t="s">
        <v>18</v>
      </c>
      <c r="B62" s="71"/>
      <c r="C62" s="71"/>
      <c r="D62" s="71"/>
      <c r="E62" s="71"/>
      <c r="F62" s="14"/>
      <c r="G62" s="34"/>
      <c r="H62" s="14"/>
      <c r="I62" s="14"/>
      <c r="J62" s="14"/>
      <c r="K62" s="34"/>
      <c r="L62" s="14"/>
      <c r="M62" s="14"/>
      <c r="N62" s="38"/>
      <c r="O62" s="36"/>
      <c r="P62" s="14"/>
      <c r="Q62" s="37"/>
    </row>
    <row r="63" spans="1:17" ht="17.25" thickBot="1" thickTop="1">
      <c r="A63" s="66" t="s">
        <v>19</v>
      </c>
      <c r="B63" s="71"/>
      <c r="C63" s="71"/>
      <c r="D63" s="71"/>
      <c r="E63" s="71"/>
      <c r="F63" s="14"/>
      <c r="G63" s="14"/>
      <c r="H63" s="14"/>
      <c r="I63" s="14"/>
      <c r="J63" s="14"/>
      <c r="K63" s="14"/>
      <c r="L63" s="14"/>
      <c r="M63" s="14"/>
      <c r="N63" s="38"/>
      <c r="O63" s="36"/>
      <c r="P63" s="14"/>
      <c r="Q63" s="37"/>
    </row>
    <row r="64" spans="1:17" ht="17.25" thickBot="1" thickTop="1">
      <c r="A64" s="66" t="s">
        <v>37</v>
      </c>
      <c r="B64" s="64"/>
      <c r="C64" s="64"/>
      <c r="D64" s="64"/>
      <c r="E64" s="64"/>
      <c r="F64" s="14"/>
      <c r="G64" s="34">
        <v>119280</v>
      </c>
      <c r="H64" s="14"/>
      <c r="I64" s="14"/>
      <c r="J64" s="14"/>
      <c r="K64" s="34">
        <v>107465</v>
      </c>
      <c r="L64" s="14"/>
      <c r="M64" s="14"/>
      <c r="N64" s="38"/>
      <c r="O64" s="36"/>
      <c r="P64" s="34">
        <v>87385</v>
      </c>
      <c r="Q64" s="37">
        <v>104710</v>
      </c>
    </row>
    <row r="65" spans="1:17" ht="25.5" customHeight="1" thickBot="1" thickTop="1">
      <c r="A65" s="265" t="s">
        <v>20</v>
      </c>
      <c r="B65" s="69">
        <v>40862</v>
      </c>
      <c r="C65" s="70"/>
      <c r="D65" s="69">
        <v>40469</v>
      </c>
      <c r="E65" s="69"/>
      <c r="F65" s="258"/>
      <c r="G65" s="133"/>
      <c r="H65" s="222">
        <v>40862</v>
      </c>
      <c r="I65" s="222"/>
      <c r="J65" s="222"/>
      <c r="K65" s="122"/>
      <c r="L65" s="222">
        <v>40862</v>
      </c>
      <c r="M65" s="222"/>
      <c r="N65" s="107"/>
      <c r="O65" s="98"/>
      <c r="P65" s="222"/>
      <c r="Q65" s="267"/>
    </row>
    <row r="66" spans="1:17" ht="15.75" customHeight="1" hidden="1" thickBot="1" thickTop="1">
      <c r="A66" s="266"/>
      <c r="B66" s="68"/>
      <c r="C66" s="68"/>
      <c r="D66" s="68"/>
      <c r="E66" s="68"/>
      <c r="F66" s="259"/>
      <c r="G66" s="227"/>
      <c r="H66" s="260"/>
      <c r="I66" s="260"/>
      <c r="J66" s="260"/>
      <c r="K66" s="142"/>
      <c r="L66" s="260"/>
      <c r="M66" s="260"/>
      <c r="N66" s="99"/>
      <c r="O66" s="100"/>
      <c r="P66" s="212"/>
      <c r="Q66" s="155"/>
    </row>
    <row r="67" spans="1:17" ht="15" customHeight="1" thickTop="1">
      <c r="A67" s="265" t="s">
        <v>21</v>
      </c>
      <c r="B67" s="262" t="s">
        <v>93</v>
      </c>
      <c r="C67" s="67"/>
      <c r="D67" s="67" t="s">
        <v>74</v>
      </c>
      <c r="E67" s="262"/>
      <c r="F67" s="262"/>
      <c r="G67" s="133"/>
      <c r="H67" s="262" t="s">
        <v>93</v>
      </c>
      <c r="I67" s="262"/>
      <c r="J67" s="262"/>
      <c r="K67" s="122"/>
      <c r="L67" s="262" t="s">
        <v>93</v>
      </c>
      <c r="M67" s="133"/>
      <c r="N67" s="127"/>
      <c r="O67" s="86"/>
      <c r="P67" s="122"/>
      <c r="Q67" s="80"/>
    </row>
    <row r="68" spans="1:17" ht="29.25" customHeight="1" thickBot="1">
      <c r="A68" s="266"/>
      <c r="B68" s="263"/>
      <c r="C68" s="67"/>
      <c r="D68" s="67"/>
      <c r="E68" s="263"/>
      <c r="F68" s="263"/>
      <c r="G68" s="227"/>
      <c r="H68" s="263"/>
      <c r="I68" s="263"/>
      <c r="J68" s="263"/>
      <c r="K68" s="142"/>
      <c r="L68" s="263"/>
      <c r="M68" s="212"/>
      <c r="N68" s="162"/>
      <c r="O68" s="164"/>
      <c r="P68" s="142"/>
      <c r="Q68" s="151"/>
    </row>
    <row r="69" spans="1:17" ht="26.25" customHeight="1" thickTop="1">
      <c r="A69" s="127" t="s">
        <v>22</v>
      </c>
      <c r="B69" s="75"/>
      <c r="C69" s="73" t="s">
        <v>23</v>
      </c>
      <c r="D69" s="74"/>
      <c r="E69" s="74"/>
      <c r="F69" s="85"/>
      <c r="G69" s="86"/>
      <c r="H69" s="228" t="s">
        <v>24</v>
      </c>
      <c r="I69" s="229"/>
      <c r="J69" s="229"/>
      <c r="K69" s="229"/>
      <c r="L69" s="229"/>
      <c r="M69" s="229"/>
      <c r="N69" s="229"/>
      <c r="O69" s="230"/>
      <c r="P69" s="235"/>
      <c r="Q69" s="236"/>
    </row>
    <row r="70" spans="1:17" ht="32.25" customHeight="1" thickBot="1">
      <c r="A70" s="76"/>
      <c r="B70" s="132"/>
      <c r="C70" s="76"/>
      <c r="D70" s="77"/>
      <c r="E70" s="77"/>
      <c r="F70" s="77"/>
      <c r="G70" s="132"/>
      <c r="H70" s="231" t="s">
        <v>25</v>
      </c>
      <c r="I70" s="232"/>
      <c r="J70" s="232"/>
      <c r="K70" s="232"/>
      <c r="L70" s="232"/>
      <c r="M70" s="232"/>
      <c r="N70" s="232"/>
      <c r="O70" s="233"/>
      <c r="P70" s="143"/>
      <c r="Q70" s="144"/>
    </row>
    <row r="71" spans="1:17" ht="16.5" thickBot="1">
      <c r="A71" s="124" t="s">
        <v>26</v>
      </c>
      <c r="B71" s="102"/>
      <c r="C71" s="124" t="s">
        <v>27</v>
      </c>
      <c r="D71" s="226"/>
      <c r="E71" s="226"/>
      <c r="F71" s="226"/>
      <c r="G71" s="102"/>
      <c r="H71" s="124" t="s">
        <v>49</v>
      </c>
      <c r="I71" s="226"/>
      <c r="J71" s="226"/>
      <c r="K71" s="226"/>
      <c r="L71" s="226"/>
      <c r="M71" s="226"/>
      <c r="N71" s="226"/>
      <c r="O71" s="102"/>
      <c r="P71" s="143"/>
      <c r="Q71" s="144"/>
    </row>
    <row r="72" spans="1:17" ht="16.5" customHeight="1" thickBot="1">
      <c r="A72" s="124" t="s">
        <v>29</v>
      </c>
      <c r="B72" s="102"/>
      <c r="C72" s="124" t="s">
        <v>57</v>
      </c>
      <c r="D72" s="226"/>
      <c r="E72" s="226"/>
      <c r="F72" s="226"/>
      <c r="G72" s="102"/>
      <c r="H72" s="124" t="s">
        <v>52</v>
      </c>
      <c r="I72" s="226"/>
      <c r="J72" s="226"/>
      <c r="K72" s="226"/>
      <c r="L72" s="226"/>
      <c r="M72" s="226"/>
      <c r="N72" s="226"/>
      <c r="O72" s="102"/>
      <c r="P72" s="143"/>
      <c r="Q72" s="144"/>
    </row>
    <row r="73" spans="1:17" ht="16.5" thickBot="1">
      <c r="A73" s="124" t="s">
        <v>30</v>
      </c>
      <c r="B73" s="102"/>
      <c r="C73" s="124" t="s">
        <v>91</v>
      </c>
      <c r="D73" s="226"/>
      <c r="E73" s="226"/>
      <c r="F73" s="226"/>
      <c r="G73" s="102"/>
      <c r="H73" s="124" t="s">
        <v>94</v>
      </c>
      <c r="I73" s="226"/>
      <c r="J73" s="226"/>
      <c r="K73" s="226"/>
      <c r="L73" s="226"/>
      <c r="M73" s="226"/>
      <c r="N73" s="226"/>
      <c r="O73" s="102"/>
      <c r="P73" s="143"/>
      <c r="Q73" s="144"/>
    </row>
    <row r="74" ht="15">
      <c r="A74" s="18" t="s">
        <v>85</v>
      </c>
    </row>
    <row r="75" spans="1:6" ht="15.75">
      <c r="A75" s="261" t="s">
        <v>97</v>
      </c>
      <c r="B75" s="116"/>
      <c r="C75" s="116"/>
      <c r="D75" s="116"/>
      <c r="E75" s="116"/>
      <c r="F75" s="116"/>
    </row>
    <row r="76" spans="1:12" ht="15.75">
      <c r="A76" s="261" t="s">
        <v>83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1:7" ht="15.75">
      <c r="A77" s="220" t="s">
        <v>95</v>
      </c>
      <c r="B77" s="116"/>
      <c r="C77" s="116"/>
      <c r="D77" s="116"/>
      <c r="E77" s="116"/>
      <c r="F77" s="116"/>
      <c r="G77" s="116"/>
    </row>
  </sheetData>
  <sheetProtection/>
  <mergeCells count="132">
    <mergeCell ref="Q58:Q59"/>
    <mergeCell ref="B57:P57"/>
    <mergeCell ref="A58:A59"/>
    <mergeCell ref="B58:G59"/>
    <mergeCell ref="H58:K59"/>
    <mergeCell ref="L58:P59"/>
    <mergeCell ref="Q51:Q52"/>
    <mergeCell ref="A55:A56"/>
    <mergeCell ref="B55:P56"/>
    <mergeCell ref="Q55:Q56"/>
    <mergeCell ref="B50:P50"/>
    <mergeCell ref="A51:A52"/>
    <mergeCell ref="B51:G52"/>
    <mergeCell ref="H51:K52"/>
    <mergeCell ref="L51:P52"/>
    <mergeCell ref="Q44:Q45"/>
    <mergeCell ref="A48:A49"/>
    <mergeCell ref="B48:P49"/>
    <mergeCell ref="Q48:Q49"/>
    <mergeCell ref="B43:P43"/>
    <mergeCell ref="A44:A45"/>
    <mergeCell ref="B44:G45"/>
    <mergeCell ref="H44:K45"/>
    <mergeCell ref="L44:P45"/>
    <mergeCell ref="Q37:Q38"/>
    <mergeCell ref="A41:A42"/>
    <mergeCell ref="B41:P42"/>
    <mergeCell ref="Q41:Q42"/>
    <mergeCell ref="A37:A38"/>
    <mergeCell ref="B37:G38"/>
    <mergeCell ref="H37:K38"/>
    <mergeCell ref="L37:P38"/>
    <mergeCell ref="A34:A35"/>
    <mergeCell ref="B34:P35"/>
    <mergeCell ref="Q34:Q35"/>
    <mergeCell ref="B36:P36"/>
    <mergeCell ref="Q27:Q28"/>
    <mergeCell ref="B29:P29"/>
    <mergeCell ref="A30:A31"/>
    <mergeCell ref="B30:G31"/>
    <mergeCell ref="H30:K31"/>
    <mergeCell ref="L30:P31"/>
    <mergeCell ref="Q30:Q31"/>
    <mergeCell ref="A27:A28"/>
    <mergeCell ref="Q20:Q21"/>
    <mergeCell ref="B22:P22"/>
    <mergeCell ref="A23:A24"/>
    <mergeCell ref="B23:G24"/>
    <mergeCell ref="H23:K24"/>
    <mergeCell ref="L23:P24"/>
    <mergeCell ref="Q23:Q24"/>
    <mergeCell ref="A20:A21"/>
    <mergeCell ref="B20:P21"/>
    <mergeCell ref="Q13:Q14"/>
    <mergeCell ref="B15:P15"/>
    <mergeCell ref="A16:A17"/>
    <mergeCell ref="B16:G17"/>
    <mergeCell ref="H16:K17"/>
    <mergeCell ref="L16:P17"/>
    <mergeCell ref="Q16:Q17"/>
    <mergeCell ref="B13:P14"/>
    <mergeCell ref="A3:A5"/>
    <mergeCell ref="B3:F4"/>
    <mergeCell ref="H3:J4"/>
    <mergeCell ref="K3:K5"/>
    <mergeCell ref="B5:C5"/>
    <mergeCell ref="D5:E5"/>
    <mergeCell ref="Q6:Q7"/>
    <mergeCell ref="O3:P5"/>
    <mergeCell ref="G3:G5"/>
    <mergeCell ref="Q3:Q5"/>
    <mergeCell ref="L3:N4"/>
    <mergeCell ref="Q9:Q10"/>
    <mergeCell ref="B8:P8"/>
    <mergeCell ref="H9:K10"/>
    <mergeCell ref="B9:G10"/>
    <mergeCell ref="L9:P10"/>
    <mergeCell ref="Q65:Q66"/>
    <mergeCell ref="P67:P68"/>
    <mergeCell ref="H67:H68"/>
    <mergeCell ref="I67:I68"/>
    <mergeCell ref="J67:J68"/>
    <mergeCell ref="L67:L68"/>
    <mergeCell ref="M67:M68"/>
    <mergeCell ref="N67:O68"/>
    <mergeCell ref="K67:K68"/>
    <mergeCell ref="M65:M66"/>
    <mergeCell ref="P69:Q70"/>
    <mergeCell ref="P73:Q73"/>
    <mergeCell ref="H71:O71"/>
    <mergeCell ref="P71:Q71"/>
    <mergeCell ref="H73:O73"/>
    <mergeCell ref="H72:O72"/>
    <mergeCell ref="P72:Q72"/>
    <mergeCell ref="A6:A7"/>
    <mergeCell ref="H69:O69"/>
    <mergeCell ref="H70:O70"/>
    <mergeCell ref="A67:A68"/>
    <mergeCell ref="F67:F68"/>
    <mergeCell ref="G67:G68"/>
    <mergeCell ref="A9:A10"/>
    <mergeCell ref="A13:A14"/>
    <mergeCell ref="B6:P7"/>
    <mergeCell ref="B27:P28"/>
    <mergeCell ref="A76:L76"/>
    <mergeCell ref="A77:G77"/>
    <mergeCell ref="A1:Q1"/>
    <mergeCell ref="A2:G2"/>
    <mergeCell ref="K2:Q2"/>
    <mergeCell ref="A73:B73"/>
    <mergeCell ref="A69:B70"/>
    <mergeCell ref="A65:A66"/>
    <mergeCell ref="Q67:Q68"/>
    <mergeCell ref="N65:O66"/>
    <mergeCell ref="A75:F75"/>
    <mergeCell ref="C73:G73"/>
    <mergeCell ref="C69:G70"/>
    <mergeCell ref="G65:G66"/>
    <mergeCell ref="B67:B68"/>
    <mergeCell ref="E67:E68"/>
    <mergeCell ref="C71:G71"/>
    <mergeCell ref="A71:B71"/>
    <mergeCell ref="A72:B72"/>
    <mergeCell ref="C72:G72"/>
    <mergeCell ref="B61:C61"/>
    <mergeCell ref="P65:P66"/>
    <mergeCell ref="F65:F66"/>
    <mergeCell ref="H65:H66"/>
    <mergeCell ref="I65:I66"/>
    <mergeCell ref="J65:J66"/>
    <mergeCell ref="L65:L66"/>
    <mergeCell ref="K65:K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OT</cp:lastModifiedBy>
  <cp:lastPrinted>2011-11-22T13:24:23Z</cp:lastPrinted>
  <dcterms:created xsi:type="dcterms:W3CDTF">2009-10-23T03:44:58Z</dcterms:created>
  <dcterms:modified xsi:type="dcterms:W3CDTF">2011-12-29T04:15:57Z</dcterms:modified>
  <cp:category/>
  <cp:version/>
  <cp:contentType/>
  <cp:contentStatus/>
</cp:coreProperties>
</file>