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кондитерк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<sst xmlns="http://schemas.openxmlformats.org/spreadsheetml/2006/main" count="94" uniqueCount="59">
  <si>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</si>
  <si>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</si>
  <si>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</si>
  <si>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</si>
  <si>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</si>
  <si>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-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</si>
  <si>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</si>
  <si>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</si>
  <si>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</si>
  <si>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</si>
  <si>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</si>
  <si>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</si>
  <si>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</si>
  <si>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</si>
  <si>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</si>
  <si>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</si>
  <si>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</si>
  <si>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</si>
  <si>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</si>
  <si>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</si>
  <si>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</si>
  <si>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</si>
  <si>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</si>
  <si>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</si>
  <si>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</si>
  <si>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Ф.И.О.  руководителя                          Погребняк В.В.         Подпись _____________________</t>
  </si>
  <si>
    <r>
      <t>Дата составления сводной  таблицы    31.05.2012</t>
    </r>
    <r>
      <rPr>
        <u val="single"/>
        <sz val="12"/>
        <color indexed="8"/>
        <rFont val="Times New Roman"/>
        <family val="1"/>
      </rPr>
      <t xml:space="preserve"> года</t>
    </r>
  </si>
  <si>
    <t>Вафли фасованные,100гр. ГОСТ 14031, допускается ТУ производителя</t>
  </si>
  <si>
    <t>ООО Кондитерское объединение "Сладко" г. Екатеринбург</t>
  </si>
  <si>
    <t>ОАО Компания Сладко</t>
  </si>
  <si>
    <t>Вафли фасованные,25гр. ГОСТ 14031, допускается ТУ производителя</t>
  </si>
  <si>
    <t>ЗАО "Пензенская кондитерская фабрика" г. Пенза</t>
  </si>
  <si>
    <t>Печенье фасованное 75гр., ГОСТ 24901-89,допускается ТУ производителя</t>
  </si>
  <si>
    <t>Шоколад сливочный, молочный 25гр., ГОСТ 15810-70</t>
  </si>
  <si>
    <t>ОАО Компания Россия</t>
  </si>
  <si>
    <t>Ульяновский филиал ОАО Кондитерское объединение "Сладко"г.Ульяновск</t>
  </si>
  <si>
    <t>Чай черный байховый листовой, высший сорт, 100гр., ГОСТ 1938-90</t>
  </si>
  <si>
    <t>ООО "ОРИМИ Трейд" Санкт-Петербург</t>
  </si>
  <si>
    <t xml:space="preserve">ООО "Санти"г. Москва </t>
  </si>
  <si>
    <t>Кофейный напиток, не содержащий натуральный кофе, 100гр. В соответствии с ГОСТом или ТУ производителя</t>
  </si>
  <si>
    <t>ООО "Вокруг света" Москва Караван Трейд</t>
  </si>
  <si>
    <t>ОАО "КО"г.Самара</t>
  </si>
  <si>
    <t>Соль иодированная фасованная в пакеты по 1кг. ГОСТ 13830-97</t>
  </si>
  <si>
    <t>ООО Руссоль Оренбург</t>
  </si>
  <si>
    <t>ОАО "Илецксоль" г. Соль-Илецк</t>
  </si>
  <si>
    <t>ООО "Вкус"г.Новосибирск</t>
  </si>
  <si>
    <t>Продукты питания (кондитерские и вкусовые товары)</t>
  </si>
  <si>
    <t>ИП Соколова С.В.</t>
  </si>
  <si>
    <t>Способ размещения заказа:    открытый аукцион в электронной форме</t>
  </si>
  <si>
    <t xml:space="preserve">Кол-во ед. товара, шт.  </t>
  </si>
  <si>
    <t xml:space="preserve">Кол-во ед. товара, шт. </t>
  </si>
  <si>
    <t>Кол-во ед. товара, шт.</t>
  </si>
  <si>
    <t xml:space="preserve">Кол-во ед. товара, кг.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</si>
  <si>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140 000</t>
    </r>
    <r>
      <rPr>
        <sz val="11"/>
        <color indexed="8"/>
        <rFont val="Calibri"/>
        <family val="2"/>
      </rPr>
      <t xml:space="preserve">   рублей.</t>
    </r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</si>
  <si>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</si>
  <si>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Какао порошок быстрорастворимый 250-500гр. В соответствии с ГОСТом или ТУ производителя</t>
  </si>
  <si>
    <t>628240, г.Советский, Восточная промзона, 8/34675/3-84-87 Коммерческое предложение от 16.05.2012</t>
  </si>
  <si>
    <t>628260, г Югорск Телефон 8 (34675) 7-60-23, Коммерческое предложение от 15.04.2012</t>
  </si>
  <si>
    <t>628260, г. Югорск, ул. Садовая, д. 25,Телефон 8 (34675) 6-90-01, Коммерческое предложение от 16.04.2012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</si>
</sst>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4" fontId="4" fillId="24" borderId="12" xfId="0" applyNumberFormat="1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4" fillId="24" borderId="12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1" fontId="7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4" fontId="4" fillId="24" borderId="26" xfId="0" applyNumberFormat="1" applyFont="1" applyFill="1" applyBorder="1" applyAlignment="1">
      <alignment horizontal="center" vertical="center" wrapText="1"/>
    </xf>
    <xf numFmtId="14" fontId="4" fillId="24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="90" zoomScaleSheetLayoutView="90" zoomScalePageLayoutView="0" workbookViewId="0" topLeftCell="A64">
      <selection activeCell="H69" sqref="H69:O71"/>
    </sheetView>
  </sheetViews>
  <sheetFormatPr defaultColWidth="9.140625" defaultRowHeight="15"/>
  <cols>
    <col min="1" max="1" width="20.28125" style="4" customWidth="1"/>
    <col min="2" max="2" width="9.57421875" style="0" customWidth="1"/>
    <col min="3" max="3" width="0.13671875" style="0" customWidth="1"/>
    <col min="4" max="4" width="1.28515625" style="0" customWidth="1"/>
    <col min="5" max="6" width="9.57421875" style="0" customWidth="1"/>
    <col min="7" max="7" width="8.8515625" style="5" customWidth="1"/>
    <col min="8" max="10" width="9.57421875" style="0" customWidth="1"/>
    <col min="11" max="11" width="9.140625" style="0" hidden="1" customWidth="1"/>
    <col min="12" max="12" width="9.421875" style="5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5" customWidth="1"/>
    <col min="20" max="20" width="10.7109375" style="5" customWidth="1"/>
  </cols>
  <sheetData>
    <row r="1" spans="1:20" ht="30.75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3.5" customHeight="1">
      <c r="A2" s="34" t="s">
        <v>46</v>
      </c>
      <c r="B2" s="34"/>
      <c r="C2" s="34"/>
      <c r="D2" s="34"/>
      <c r="E2" s="34"/>
      <c r="F2" s="34"/>
      <c r="G2" s="34"/>
      <c r="H2" s="34"/>
      <c r="I2" s="1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48</v>
      </c>
    </row>
    <row r="3" spans="1:20" ht="13.5">
      <c r="A3" s="20"/>
      <c r="B3" s="21"/>
      <c r="C3" s="21"/>
      <c r="D3" s="21"/>
      <c r="E3" s="21"/>
      <c r="F3" s="21"/>
      <c r="G3" s="22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2"/>
      <c r="T3" s="22"/>
    </row>
    <row r="4" spans="1:20" ht="13.5" customHeight="1">
      <c r="A4" s="35" t="s">
        <v>0</v>
      </c>
      <c r="B4" s="38" t="s">
        <v>1</v>
      </c>
      <c r="C4" s="32"/>
      <c r="D4" s="32"/>
      <c r="E4" s="32"/>
      <c r="F4" s="39"/>
      <c r="G4" s="46" t="s">
        <v>2</v>
      </c>
      <c r="H4" s="38" t="s">
        <v>1</v>
      </c>
      <c r="I4" s="32"/>
      <c r="J4" s="39"/>
      <c r="K4" s="38" t="s">
        <v>2</v>
      </c>
      <c r="L4" s="39"/>
      <c r="M4" s="38" t="s">
        <v>1</v>
      </c>
      <c r="N4" s="32"/>
      <c r="O4" s="39"/>
      <c r="P4" s="38" t="s">
        <v>2</v>
      </c>
      <c r="Q4" s="32"/>
      <c r="R4" s="32"/>
      <c r="S4" s="39"/>
      <c r="T4" s="46" t="s">
        <v>23</v>
      </c>
    </row>
    <row r="5" spans="1:20" ht="15.75" customHeight="1">
      <c r="A5" s="36"/>
      <c r="B5" s="40"/>
      <c r="C5" s="41"/>
      <c r="D5" s="41"/>
      <c r="E5" s="41"/>
      <c r="F5" s="42"/>
      <c r="G5" s="47"/>
      <c r="H5" s="40"/>
      <c r="I5" s="41"/>
      <c r="J5" s="42"/>
      <c r="K5" s="40"/>
      <c r="L5" s="42"/>
      <c r="M5" s="40"/>
      <c r="N5" s="41"/>
      <c r="O5" s="42"/>
      <c r="P5" s="40"/>
      <c r="Q5" s="41"/>
      <c r="R5" s="41"/>
      <c r="S5" s="42"/>
      <c r="T5" s="47"/>
    </row>
    <row r="6" spans="1:20" ht="13.5" customHeight="1">
      <c r="A6" s="36"/>
      <c r="B6" s="43"/>
      <c r="C6" s="44"/>
      <c r="D6" s="44"/>
      <c r="E6" s="44"/>
      <c r="F6" s="45"/>
      <c r="G6" s="47"/>
      <c r="H6" s="43"/>
      <c r="I6" s="44"/>
      <c r="J6" s="45"/>
      <c r="K6" s="40"/>
      <c r="L6" s="42"/>
      <c r="M6" s="43"/>
      <c r="N6" s="44"/>
      <c r="O6" s="45"/>
      <c r="P6" s="40"/>
      <c r="Q6" s="41"/>
      <c r="R6" s="41"/>
      <c r="S6" s="42"/>
      <c r="T6" s="47"/>
    </row>
    <row r="7" spans="1:20" ht="15">
      <c r="A7" s="37"/>
      <c r="B7" s="49">
        <v>1</v>
      </c>
      <c r="C7" s="50"/>
      <c r="D7" s="49">
        <v>2</v>
      </c>
      <c r="E7" s="50"/>
      <c r="F7" s="23">
        <v>3</v>
      </c>
      <c r="G7" s="48"/>
      <c r="H7" s="23">
        <v>1</v>
      </c>
      <c r="I7" s="23">
        <v>2</v>
      </c>
      <c r="J7" s="23">
        <v>3</v>
      </c>
      <c r="K7" s="43"/>
      <c r="L7" s="45"/>
      <c r="M7" s="23">
        <v>1</v>
      </c>
      <c r="N7" s="23">
        <v>2</v>
      </c>
      <c r="O7" s="23">
        <v>3</v>
      </c>
      <c r="P7" s="43"/>
      <c r="Q7" s="44"/>
      <c r="R7" s="44"/>
      <c r="S7" s="45"/>
      <c r="T7" s="48"/>
    </row>
    <row r="8" spans="1:20" ht="30" customHeight="1">
      <c r="A8" s="27" t="s">
        <v>17</v>
      </c>
      <c r="B8" s="51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28"/>
    </row>
    <row r="9" spans="1:20" ht="30" customHeight="1">
      <c r="A9" s="24" t="s">
        <v>49</v>
      </c>
      <c r="B9" s="54">
        <v>700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13"/>
    </row>
    <row r="10" spans="1:20" ht="30" customHeight="1">
      <c r="A10" s="35" t="s">
        <v>18</v>
      </c>
      <c r="B10" s="51" t="s">
        <v>29</v>
      </c>
      <c r="C10" s="52"/>
      <c r="D10" s="52"/>
      <c r="E10" s="52"/>
      <c r="F10" s="52"/>
      <c r="G10" s="53"/>
      <c r="H10" s="51" t="s">
        <v>28</v>
      </c>
      <c r="I10" s="52"/>
      <c r="J10" s="52"/>
      <c r="K10" s="52"/>
      <c r="L10" s="53"/>
      <c r="M10" s="51"/>
      <c r="N10" s="52"/>
      <c r="O10" s="52"/>
      <c r="P10" s="52"/>
      <c r="Q10" s="52"/>
      <c r="R10" s="52"/>
      <c r="S10" s="53"/>
      <c r="T10" s="46"/>
    </row>
    <row r="11" spans="1:20" ht="15" customHeight="1">
      <c r="A11" s="37"/>
      <c r="B11" s="57"/>
      <c r="C11" s="58"/>
      <c r="D11" s="58"/>
      <c r="E11" s="58"/>
      <c r="F11" s="58"/>
      <c r="G11" s="59"/>
      <c r="H11" s="57"/>
      <c r="I11" s="58"/>
      <c r="J11" s="58"/>
      <c r="K11" s="58"/>
      <c r="L11" s="59"/>
      <c r="M11" s="57"/>
      <c r="N11" s="58"/>
      <c r="O11" s="58"/>
      <c r="P11" s="58"/>
      <c r="Q11" s="58"/>
      <c r="R11" s="58"/>
      <c r="S11" s="59"/>
      <c r="T11" s="48"/>
    </row>
    <row r="12" spans="1:20" ht="15">
      <c r="A12" s="24" t="s">
        <v>4</v>
      </c>
      <c r="B12" s="49">
        <v>20</v>
      </c>
      <c r="C12" s="60"/>
      <c r="D12" s="50"/>
      <c r="E12" s="23"/>
      <c r="F12" s="23">
        <v>25</v>
      </c>
      <c r="G12" s="25">
        <v>22.5</v>
      </c>
      <c r="H12" s="23"/>
      <c r="I12" s="23">
        <v>25</v>
      </c>
      <c r="J12" s="23"/>
      <c r="K12" s="23"/>
      <c r="L12" s="25">
        <v>25</v>
      </c>
      <c r="M12" s="23"/>
      <c r="N12" s="23"/>
      <c r="O12" s="23"/>
      <c r="P12" s="23"/>
      <c r="Q12" s="23"/>
      <c r="R12" s="23"/>
      <c r="S12" s="25"/>
      <c r="T12" s="25">
        <v>23</v>
      </c>
    </row>
    <row r="13" spans="1:20" ht="15">
      <c r="A13" s="24" t="s">
        <v>6</v>
      </c>
      <c r="B13" s="61">
        <f>B12*B9</f>
        <v>14000</v>
      </c>
      <c r="C13" s="62"/>
      <c r="D13" s="63"/>
      <c r="E13" s="15">
        <f>E12*B9</f>
        <v>0</v>
      </c>
      <c r="F13" s="15">
        <f>F12*B9</f>
        <v>17500</v>
      </c>
      <c r="G13" s="25">
        <f>G12*B9</f>
        <v>15750</v>
      </c>
      <c r="H13" s="15">
        <f>H12*B9</f>
        <v>0</v>
      </c>
      <c r="I13" s="15">
        <f>I12*B9</f>
        <v>17500</v>
      </c>
      <c r="J13" s="15">
        <f>J12*B9</f>
        <v>0</v>
      </c>
      <c r="K13" s="15"/>
      <c r="L13" s="25">
        <f>L12*B9</f>
        <v>17500</v>
      </c>
      <c r="M13" s="15"/>
      <c r="N13" s="15">
        <f>N12*B9</f>
        <v>0</v>
      </c>
      <c r="O13" s="15">
        <f>O12*B9</f>
        <v>0</v>
      </c>
      <c r="P13" s="15"/>
      <c r="Q13" s="15"/>
      <c r="R13" s="15"/>
      <c r="S13" s="25">
        <f>S12*B9</f>
        <v>0</v>
      </c>
      <c r="T13" s="25">
        <f>T12*B9</f>
        <v>16100</v>
      </c>
    </row>
    <row r="14" spans="1:20" ht="15.75" customHeight="1">
      <c r="A14" s="35" t="s">
        <v>17</v>
      </c>
      <c r="B14" s="51" t="s">
        <v>30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3"/>
      <c r="T14" s="46"/>
    </row>
    <row r="15" spans="1:20" ht="15.75" customHeight="1">
      <c r="A15" s="3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48"/>
    </row>
    <row r="16" spans="1:20" ht="17.25">
      <c r="A16" s="24" t="s">
        <v>50</v>
      </c>
      <c r="B16" s="54">
        <v>2100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13"/>
    </row>
    <row r="17" spans="1:20" ht="13.5" customHeight="1">
      <c r="A17" s="35" t="s">
        <v>19</v>
      </c>
      <c r="B17" s="51"/>
      <c r="C17" s="52"/>
      <c r="D17" s="52"/>
      <c r="E17" s="52"/>
      <c r="F17" s="52"/>
      <c r="G17" s="53"/>
      <c r="H17" s="51" t="s">
        <v>31</v>
      </c>
      <c r="I17" s="52"/>
      <c r="J17" s="52"/>
      <c r="K17" s="52"/>
      <c r="L17" s="53"/>
      <c r="M17" s="51"/>
      <c r="N17" s="52"/>
      <c r="O17" s="52"/>
      <c r="P17" s="52"/>
      <c r="Q17" s="52"/>
      <c r="R17" s="52"/>
      <c r="S17" s="53"/>
      <c r="T17" s="64"/>
    </row>
    <row r="18" spans="1:20" ht="13.5" customHeight="1">
      <c r="A18" s="37"/>
      <c r="B18" s="57"/>
      <c r="C18" s="58"/>
      <c r="D18" s="58"/>
      <c r="E18" s="58"/>
      <c r="F18" s="58"/>
      <c r="G18" s="59"/>
      <c r="H18" s="57"/>
      <c r="I18" s="58"/>
      <c r="J18" s="58"/>
      <c r="K18" s="58"/>
      <c r="L18" s="59"/>
      <c r="M18" s="57"/>
      <c r="N18" s="58"/>
      <c r="O18" s="58"/>
      <c r="P18" s="58"/>
      <c r="Q18" s="58"/>
      <c r="R18" s="58"/>
      <c r="S18" s="59"/>
      <c r="T18" s="65"/>
    </row>
    <row r="19" spans="1:20" ht="15">
      <c r="A19" s="24" t="s">
        <v>7</v>
      </c>
      <c r="B19" s="49"/>
      <c r="C19" s="50"/>
      <c r="D19" s="49"/>
      <c r="E19" s="50"/>
      <c r="F19" s="23"/>
      <c r="G19" s="25"/>
      <c r="H19" s="23"/>
      <c r="I19" s="23">
        <v>15</v>
      </c>
      <c r="J19" s="23"/>
      <c r="K19" s="66"/>
      <c r="L19" s="67"/>
      <c r="M19" s="23"/>
      <c r="N19" s="23"/>
      <c r="O19" s="23"/>
      <c r="P19" s="23"/>
      <c r="Q19" s="23"/>
      <c r="R19" s="23"/>
      <c r="S19" s="25"/>
      <c r="T19" s="25">
        <v>15</v>
      </c>
    </row>
    <row r="20" spans="1:20" ht="16.5">
      <c r="A20" s="24" t="s">
        <v>6</v>
      </c>
      <c r="B20" s="49">
        <f>B16*B19</f>
        <v>0</v>
      </c>
      <c r="C20" s="50"/>
      <c r="D20" s="49">
        <f>D19*B16</f>
        <v>0</v>
      </c>
      <c r="E20" s="50"/>
      <c r="F20" s="23">
        <f>B16*F19</f>
        <v>0</v>
      </c>
      <c r="G20" s="25">
        <f>B16*G19</f>
        <v>0</v>
      </c>
      <c r="H20" s="23">
        <f>B16*H19</f>
        <v>0</v>
      </c>
      <c r="I20" s="23">
        <f>I19*B16</f>
        <v>31500</v>
      </c>
      <c r="J20" s="23">
        <f>J19*B16</f>
        <v>0</v>
      </c>
      <c r="K20" s="66">
        <f>B16*K19</f>
        <v>0</v>
      </c>
      <c r="L20" s="67"/>
      <c r="M20" s="23"/>
      <c r="N20" s="23">
        <f>B16*N19</f>
        <v>0</v>
      </c>
      <c r="O20" s="23"/>
      <c r="P20" s="23"/>
      <c r="Q20" s="23"/>
      <c r="R20" s="23"/>
      <c r="S20" s="25">
        <f>B16*S19</f>
        <v>0</v>
      </c>
      <c r="T20" s="26">
        <f>B16*T19</f>
        <v>31500</v>
      </c>
    </row>
    <row r="21" spans="1:20" ht="13.5" customHeight="1">
      <c r="A21" s="35" t="s">
        <v>20</v>
      </c>
      <c r="B21" s="51" t="s">
        <v>32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</row>
    <row r="22" spans="1:20" ht="13.5" customHeight="1">
      <c r="A22" s="37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</row>
    <row r="23" spans="1:20" ht="13.5" customHeight="1">
      <c r="A23" s="35" t="s">
        <v>49</v>
      </c>
      <c r="B23" s="68">
        <v>900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0" ht="1.5" customHeight="1">
      <c r="A24" s="37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</row>
    <row r="25" spans="1:20" ht="15" customHeight="1">
      <c r="A25" s="35" t="s">
        <v>19</v>
      </c>
      <c r="B25" s="51" t="s">
        <v>29</v>
      </c>
      <c r="C25" s="52"/>
      <c r="D25" s="52"/>
      <c r="E25" s="52"/>
      <c r="F25" s="52"/>
      <c r="G25" s="53"/>
      <c r="H25" s="51" t="s">
        <v>28</v>
      </c>
      <c r="I25" s="52"/>
      <c r="J25" s="52"/>
      <c r="K25" s="52"/>
      <c r="L25" s="53"/>
      <c r="M25" s="51"/>
      <c r="N25" s="52"/>
      <c r="O25" s="52"/>
      <c r="P25" s="52"/>
      <c r="Q25" s="52"/>
      <c r="R25" s="52"/>
      <c r="S25" s="53"/>
      <c r="T25" s="64"/>
    </row>
    <row r="26" spans="1:20" ht="15" customHeight="1">
      <c r="A26" s="37"/>
      <c r="B26" s="57"/>
      <c r="C26" s="58"/>
      <c r="D26" s="58"/>
      <c r="E26" s="58"/>
      <c r="F26" s="58"/>
      <c r="G26" s="59"/>
      <c r="H26" s="57"/>
      <c r="I26" s="58"/>
      <c r="J26" s="58"/>
      <c r="K26" s="58"/>
      <c r="L26" s="59"/>
      <c r="M26" s="57"/>
      <c r="N26" s="58"/>
      <c r="O26" s="58"/>
      <c r="P26" s="58"/>
      <c r="Q26" s="58"/>
      <c r="R26" s="58"/>
      <c r="S26" s="59"/>
      <c r="T26" s="65"/>
    </row>
    <row r="27" spans="1:20" ht="15">
      <c r="A27" s="24" t="s">
        <v>7</v>
      </c>
      <c r="B27" s="49">
        <v>17</v>
      </c>
      <c r="C27" s="50"/>
      <c r="D27" s="49"/>
      <c r="E27" s="50"/>
      <c r="F27" s="23">
        <v>20</v>
      </c>
      <c r="G27" s="25">
        <v>18.5</v>
      </c>
      <c r="H27" s="23"/>
      <c r="I27" s="23">
        <v>13</v>
      </c>
      <c r="J27" s="23"/>
      <c r="K27" s="66"/>
      <c r="L27" s="67"/>
      <c r="M27" s="23" t="s">
        <v>5</v>
      </c>
      <c r="N27" s="23"/>
      <c r="O27" s="23"/>
      <c r="P27" s="23"/>
      <c r="Q27" s="23"/>
      <c r="R27" s="23"/>
      <c r="S27" s="25"/>
      <c r="T27" s="25">
        <v>17</v>
      </c>
    </row>
    <row r="28" spans="1:20" ht="15">
      <c r="A28" s="24" t="s">
        <v>6</v>
      </c>
      <c r="B28" s="49">
        <f>B23*B27</f>
        <v>15300</v>
      </c>
      <c r="C28" s="50"/>
      <c r="D28" s="49">
        <f>D27*B23</f>
        <v>0</v>
      </c>
      <c r="E28" s="50"/>
      <c r="F28" s="23">
        <f>F27*B23</f>
        <v>18000</v>
      </c>
      <c r="G28" s="25">
        <f>B23*G27</f>
        <v>16650</v>
      </c>
      <c r="H28" s="23"/>
      <c r="I28" s="23">
        <f>I27*B23</f>
        <v>11700</v>
      </c>
      <c r="J28" s="23">
        <f>J27*B23</f>
        <v>0</v>
      </c>
      <c r="K28" s="66"/>
      <c r="L28" s="67"/>
      <c r="M28" s="23"/>
      <c r="N28" s="23">
        <f>B23*N27</f>
        <v>0</v>
      </c>
      <c r="O28" s="23"/>
      <c r="P28" s="23"/>
      <c r="Q28" s="23"/>
      <c r="R28" s="23"/>
      <c r="S28" s="25">
        <f>B23*S27</f>
        <v>0</v>
      </c>
      <c r="T28" s="25">
        <f>T27*B23</f>
        <v>15300</v>
      </c>
    </row>
    <row r="29" spans="1:20" ht="13.5" customHeight="1">
      <c r="A29" s="35" t="s">
        <v>20</v>
      </c>
      <c r="B29" s="51" t="s">
        <v>33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  <c r="T29" s="64"/>
    </row>
    <row r="30" spans="1:20" ht="13.5" customHeight="1">
      <c r="A30" s="37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65"/>
    </row>
    <row r="31" spans="1:20" ht="17.25">
      <c r="A31" s="24" t="s">
        <v>51</v>
      </c>
      <c r="B31" s="54">
        <v>900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25"/>
    </row>
    <row r="32" spans="1:20" ht="15" customHeight="1">
      <c r="A32" s="35" t="s">
        <v>19</v>
      </c>
      <c r="B32" s="51" t="s">
        <v>34</v>
      </c>
      <c r="C32" s="52"/>
      <c r="D32" s="52"/>
      <c r="E32" s="52"/>
      <c r="F32" s="52"/>
      <c r="G32" s="53"/>
      <c r="H32" s="74" t="s">
        <v>35</v>
      </c>
      <c r="I32" s="75"/>
      <c r="J32" s="75"/>
      <c r="K32" s="75"/>
      <c r="L32" s="76"/>
      <c r="M32" s="74"/>
      <c r="N32" s="75"/>
      <c r="O32" s="75"/>
      <c r="P32" s="75"/>
      <c r="Q32" s="75"/>
      <c r="R32" s="75"/>
      <c r="S32" s="76"/>
      <c r="T32" s="64"/>
    </row>
    <row r="33" spans="1:20" ht="15" customHeight="1">
      <c r="A33" s="37"/>
      <c r="B33" s="57"/>
      <c r="C33" s="58"/>
      <c r="D33" s="58"/>
      <c r="E33" s="58"/>
      <c r="F33" s="58"/>
      <c r="G33" s="59"/>
      <c r="H33" s="77"/>
      <c r="I33" s="78"/>
      <c r="J33" s="78"/>
      <c r="K33" s="78"/>
      <c r="L33" s="79"/>
      <c r="M33" s="77"/>
      <c r="N33" s="78"/>
      <c r="O33" s="78"/>
      <c r="P33" s="78"/>
      <c r="Q33" s="78"/>
      <c r="R33" s="78"/>
      <c r="S33" s="79"/>
      <c r="T33" s="65"/>
    </row>
    <row r="34" spans="1:20" ht="15">
      <c r="A34" s="24" t="s">
        <v>7</v>
      </c>
      <c r="B34" s="49">
        <v>17</v>
      </c>
      <c r="C34" s="50"/>
      <c r="D34" s="49"/>
      <c r="E34" s="50"/>
      <c r="F34" s="23">
        <v>20</v>
      </c>
      <c r="G34" s="25">
        <v>18.5</v>
      </c>
      <c r="H34" s="23"/>
      <c r="I34" s="23">
        <v>16</v>
      </c>
      <c r="J34" s="23"/>
      <c r="K34" s="66"/>
      <c r="L34" s="67"/>
      <c r="M34" s="23"/>
      <c r="N34" s="23"/>
      <c r="O34" s="23"/>
      <c r="P34" s="23"/>
      <c r="Q34" s="23"/>
      <c r="R34" s="23"/>
      <c r="S34" s="25"/>
      <c r="T34" s="25">
        <v>18</v>
      </c>
    </row>
    <row r="35" spans="1:20" ht="15">
      <c r="A35" s="24" t="s">
        <v>6</v>
      </c>
      <c r="B35" s="49">
        <f>B34*B31</f>
        <v>15300</v>
      </c>
      <c r="C35" s="50"/>
      <c r="D35" s="49">
        <f>D34*B31</f>
        <v>0</v>
      </c>
      <c r="E35" s="50"/>
      <c r="F35" s="23">
        <f>F34*B31</f>
        <v>18000</v>
      </c>
      <c r="G35" s="25">
        <f>G34*B31</f>
        <v>16650</v>
      </c>
      <c r="H35" s="23">
        <f>H34*B31</f>
        <v>0</v>
      </c>
      <c r="I35" s="23">
        <f>I34*B31</f>
        <v>14400</v>
      </c>
      <c r="J35" s="23">
        <f>J34*B31</f>
        <v>0</v>
      </c>
      <c r="K35" s="66">
        <f>K34*B31</f>
        <v>0</v>
      </c>
      <c r="L35" s="67"/>
      <c r="M35" s="23">
        <f>M34*B31</f>
        <v>0</v>
      </c>
      <c r="N35" s="23">
        <f>N34*B31</f>
        <v>0</v>
      </c>
      <c r="O35" s="23"/>
      <c r="P35" s="23"/>
      <c r="Q35" s="23"/>
      <c r="R35" s="23"/>
      <c r="S35" s="25">
        <f>S34*B31</f>
        <v>0</v>
      </c>
      <c r="T35" s="25">
        <f>T34*B31</f>
        <v>16200</v>
      </c>
    </row>
    <row r="36" spans="1:20" ht="13.5" customHeight="1">
      <c r="A36" s="35" t="s">
        <v>20</v>
      </c>
      <c r="B36" s="51" t="s">
        <v>36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64"/>
    </row>
    <row r="37" spans="1:20" ht="13.5" customHeight="1">
      <c r="A37" s="37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65"/>
    </row>
    <row r="38" spans="1:20" ht="17.25">
      <c r="A38" s="24" t="s">
        <v>52</v>
      </c>
      <c r="B38" s="54">
        <v>26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25"/>
    </row>
    <row r="39" spans="1:20" ht="32.25" customHeight="1">
      <c r="A39" s="24" t="s">
        <v>19</v>
      </c>
      <c r="B39" s="80" t="s">
        <v>37</v>
      </c>
      <c r="C39" s="81"/>
      <c r="D39" s="81"/>
      <c r="E39" s="81"/>
      <c r="F39" s="81"/>
      <c r="G39" s="82"/>
      <c r="H39" s="61" t="s">
        <v>38</v>
      </c>
      <c r="I39" s="62"/>
      <c r="J39" s="62"/>
      <c r="K39" s="62"/>
      <c r="L39" s="63"/>
      <c r="M39" s="61"/>
      <c r="N39" s="62"/>
      <c r="O39" s="62"/>
      <c r="P39" s="62"/>
      <c r="Q39" s="62"/>
      <c r="R39" s="62"/>
      <c r="S39" s="63"/>
      <c r="T39" s="25"/>
    </row>
    <row r="40" spans="1:20" ht="15">
      <c r="A40" s="24" t="s">
        <v>7</v>
      </c>
      <c r="B40" s="49">
        <v>450</v>
      </c>
      <c r="C40" s="50"/>
      <c r="D40" s="49"/>
      <c r="E40" s="50"/>
      <c r="F40" s="23">
        <v>310</v>
      </c>
      <c r="G40" s="25">
        <f>(B40+F40)/2</f>
        <v>380</v>
      </c>
      <c r="H40" s="23"/>
      <c r="I40" s="23">
        <v>340</v>
      </c>
      <c r="J40" s="23"/>
      <c r="K40" s="66">
        <f>I40</f>
        <v>340</v>
      </c>
      <c r="L40" s="67"/>
      <c r="M40" s="23"/>
      <c r="N40" s="23"/>
      <c r="O40" s="23"/>
      <c r="P40" s="23"/>
      <c r="Q40" s="23"/>
      <c r="R40" s="23"/>
      <c r="S40" s="25"/>
      <c r="T40" s="31">
        <v>367</v>
      </c>
    </row>
    <row r="41" spans="1:20" ht="15">
      <c r="A41" s="24" t="s">
        <v>6</v>
      </c>
      <c r="B41" s="49">
        <f>B40*B38</f>
        <v>11700</v>
      </c>
      <c r="C41" s="50"/>
      <c r="D41" s="49">
        <f>D40*B38</f>
        <v>0</v>
      </c>
      <c r="E41" s="50"/>
      <c r="F41" s="23">
        <f>F40*B38</f>
        <v>8060</v>
      </c>
      <c r="G41" s="25">
        <f>G40*B38</f>
        <v>9880</v>
      </c>
      <c r="H41" s="23">
        <v>0</v>
      </c>
      <c r="I41" s="23">
        <v>9880</v>
      </c>
      <c r="J41" s="23">
        <v>0</v>
      </c>
      <c r="K41" s="66">
        <f>I41</f>
        <v>9880</v>
      </c>
      <c r="L41" s="67"/>
      <c r="M41" s="23">
        <v>0</v>
      </c>
      <c r="N41" s="23"/>
      <c r="O41" s="23"/>
      <c r="P41" s="23"/>
      <c r="Q41" s="23"/>
      <c r="R41" s="23"/>
      <c r="S41" s="25">
        <v>0</v>
      </c>
      <c r="T41" s="25">
        <f>T40*B38</f>
        <v>9542</v>
      </c>
    </row>
    <row r="42" spans="1:20" ht="13.5" customHeight="1">
      <c r="A42" s="35" t="s">
        <v>20</v>
      </c>
      <c r="B42" s="51" t="s">
        <v>39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64"/>
    </row>
    <row r="43" spans="1:20" ht="13.5" customHeight="1">
      <c r="A43" s="3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65"/>
    </row>
    <row r="44" spans="1:20" ht="17.25">
      <c r="A44" s="24" t="s">
        <v>3</v>
      </c>
      <c r="B44" s="54">
        <v>51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25"/>
    </row>
    <row r="45" spans="1:20" ht="15" customHeight="1">
      <c r="A45" s="35" t="s">
        <v>19</v>
      </c>
      <c r="B45" s="51" t="s">
        <v>40</v>
      </c>
      <c r="C45" s="52"/>
      <c r="D45" s="52"/>
      <c r="E45" s="52"/>
      <c r="F45" s="52"/>
      <c r="G45" s="53"/>
      <c r="H45" s="51" t="s">
        <v>45</v>
      </c>
      <c r="I45" s="52"/>
      <c r="J45" s="52"/>
      <c r="K45" s="52"/>
      <c r="L45" s="53"/>
      <c r="M45" s="51"/>
      <c r="N45" s="52"/>
      <c r="O45" s="52"/>
      <c r="P45" s="52"/>
      <c r="Q45" s="52"/>
      <c r="R45" s="52"/>
      <c r="S45" s="53"/>
      <c r="T45" s="64"/>
    </row>
    <row r="46" spans="1:20" ht="15" customHeight="1">
      <c r="A46" s="37"/>
      <c r="B46" s="57"/>
      <c r="C46" s="58"/>
      <c r="D46" s="58"/>
      <c r="E46" s="58"/>
      <c r="F46" s="58"/>
      <c r="G46" s="59"/>
      <c r="H46" s="57"/>
      <c r="I46" s="58"/>
      <c r="J46" s="58"/>
      <c r="K46" s="58"/>
      <c r="L46" s="59"/>
      <c r="M46" s="57"/>
      <c r="N46" s="58"/>
      <c r="O46" s="58"/>
      <c r="P46" s="58"/>
      <c r="Q46" s="58"/>
      <c r="R46" s="58"/>
      <c r="S46" s="59"/>
      <c r="T46" s="65"/>
    </row>
    <row r="47" spans="1:20" ht="15">
      <c r="A47" s="24" t="s">
        <v>7</v>
      </c>
      <c r="B47" s="49">
        <v>350</v>
      </c>
      <c r="C47" s="50"/>
      <c r="D47" s="49"/>
      <c r="E47" s="50"/>
      <c r="F47" s="23">
        <v>360</v>
      </c>
      <c r="G47" s="25">
        <v>355</v>
      </c>
      <c r="H47" s="23"/>
      <c r="I47" s="23">
        <v>360</v>
      </c>
      <c r="J47" s="23"/>
      <c r="K47" s="66"/>
      <c r="L47" s="67"/>
      <c r="M47" s="23"/>
      <c r="N47" s="23"/>
      <c r="O47" s="23"/>
      <c r="P47" s="23"/>
      <c r="Q47" s="23"/>
      <c r="R47" s="23"/>
      <c r="S47" s="13"/>
      <c r="T47" s="25">
        <v>357</v>
      </c>
    </row>
    <row r="48" spans="1:20" ht="15">
      <c r="A48" s="24" t="s">
        <v>6</v>
      </c>
      <c r="B48" s="49">
        <f>B47*B44</f>
        <v>17850</v>
      </c>
      <c r="C48" s="50"/>
      <c r="D48" s="49">
        <f>D47*B44</f>
        <v>0</v>
      </c>
      <c r="E48" s="50"/>
      <c r="F48" s="23">
        <f>F47*B44</f>
        <v>18360</v>
      </c>
      <c r="G48" s="25">
        <f>G47*B44</f>
        <v>18105</v>
      </c>
      <c r="H48" s="23">
        <f>H47*B44</f>
        <v>0</v>
      </c>
      <c r="I48" s="23">
        <f>I47*B44</f>
        <v>18360</v>
      </c>
      <c r="J48" s="23">
        <f>J47*B44</f>
        <v>0</v>
      </c>
      <c r="K48" s="66">
        <f>K47*B44</f>
        <v>0</v>
      </c>
      <c r="L48" s="67"/>
      <c r="M48" s="23"/>
      <c r="N48" s="23"/>
      <c r="O48" s="23"/>
      <c r="P48" s="23"/>
      <c r="Q48" s="23"/>
      <c r="R48" s="23"/>
      <c r="S48" s="13"/>
      <c r="T48" s="25">
        <f>T47*B44</f>
        <v>18207</v>
      </c>
    </row>
    <row r="49" spans="1:20" ht="13.5" customHeight="1">
      <c r="A49" s="35" t="s">
        <v>20</v>
      </c>
      <c r="B49" s="51" t="s">
        <v>55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64"/>
    </row>
    <row r="50" spans="1:20" ht="13.5" customHeight="1">
      <c r="A50" s="37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9"/>
      <c r="T50" s="65"/>
    </row>
    <row r="51" spans="1:20" ht="17.25">
      <c r="A51" s="24" t="s">
        <v>3</v>
      </c>
      <c r="B51" s="54">
        <v>90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25"/>
    </row>
    <row r="52" spans="1:20" ht="15" customHeight="1">
      <c r="A52" s="35" t="s">
        <v>19</v>
      </c>
      <c r="B52" s="51" t="s">
        <v>34</v>
      </c>
      <c r="C52" s="52"/>
      <c r="D52" s="52"/>
      <c r="E52" s="52"/>
      <c r="F52" s="52"/>
      <c r="G52" s="53"/>
      <c r="H52" s="51" t="s">
        <v>41</v>
      </c>
      <c r="I52" s="52"/>
      <c r="J52" s="52"/>
      <c r="K52" s="52"/>
      <c r="L52" s="53"/>
      <c r="M52" s="51"/>
      <c r="N52" s="52"/>
      <c r="O52" s="52"/>
      <c r="P52" s="52"/>
      <c r="Q52" s="52"/>
      <c r="R52" s="52"/>
      <c r="S52" s="53"/>
      <c r="T52" s="64"/>
    </row>
    <row r="53" spans="1:20" ht="15" customHeight="1">
      <c r="A53" s="37"/>
      <c r="B53" s="57"/>
      <c r="C53" s="58"/>
      <c r="D53" s="58"/>
      <c r="E53" s="58"/>
      <c r="F53" s="58"/>
      <c r="G53" s="59"/>
      <c r="H53" s="57"/>
      <c r="I53" s="58"/>
      <c r="J53" s="58"/>
      <c r="K53" s="58"/>
      <c r="L53" s="59"/>
      <c r="M53" s="57"/>
      <c r="N53" s="58"/>
      <c r="O53" s="58"/>
      <c r="P53" s="58"/>
      <c r="Q53" s="58"/>
      <c r="R53" s="58"/>
      <c r="S53" s="59"/>
      <c r="T53" s="65"/>
    </row>
    <row r="54" spans="1:20" ht="15">
      <c r="A54" s="24" t="s">
        <v>7</v>
      </c>
      <c r="B54" s="49">
        <v>350</v>
      </c>
      <c r="C54" s="50"/>
      <c r="D54" s="49"/>
      <c r="E54" s="50"/>
      <c r="F54" s="23">
        <v>360</v>
      </c>
      <c r="G54" s="25">
        <v>355</v>
      </c>
      <c r="H54" s="23"/>
      <c r="I54" s="23">
        <v>280</v>
      </c>
      <c r="J54" s="23"/>
      <c r="K54" s="66"/>
      <c r="L54" s="67"/>
      <c r="M54" s="23"/>
      <c r="N54" s="23"/>
      <c r="O54" s="23"/>
      <c r="P54" s="23"/>
      <c r="Q54" s="23"/>
      <c r="R54" s="23"/>
      <c r="S54" s="13"/>
      <c r="T54" s="25">
        <v>330</v>
      </c>
    </row>
    <row r="55" spans="1:20" ht="15">
      <c r="A55" s="24" t="s">
        <v>6</v>
      </c>
      <c r="B55" s="49">
        <v>31500</v>
      </c>
      <c r="C55" s="50"/>
      <c r="D55" s="49">
        <f>D54*B51</f>
        <v>0</v>
      </c>
      <c r="E55" s="50"/>
      <c r="F55" s="23">
        <f>F54*B51</f>
        <v>32400</v>
      </c>
      <c r="G55" s="25">
        <f>G54*B51</f>
        <v>31950</v>
      </c>
      <c r="H55" s="23">
        <f>H54*B51</f>
        <v>0</v>
      </c>
      <c r="I55" s="23">
        <f>I54*B51</f>
        <v>25200</v>
      </c>
      <c r="J55" s="23">
        <f>J54*B51</f>
        <v>0</v>
      </c>
      <c r="K55" s="66">
        <f>K54*B51</f>
        <v>0</v>
      </c>
      <c r="L55" s="67"/>
      <c r="M55" s="23"/>
      <c r="N55" s="23"/>
      <c r="O55" s="23"/>
      <c r="P55" s="23"/>
      <c r="Q55" s="23"/>
      <c r="R55" s="23"/>
      <c r="S55" s="13"/>
      <c r="T55" s="25">
        <f>T54*B51</f>
        <v>29700</v>
      </c>
    </row>
    <row r="56" spans="1:20" ht="13.5" customHeight="1">
      <c r="A56" s="35" t="s">
        <v>20</v>
      </c>
      <c r="B56" s="51" t="s">
        <v>42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64"/>
    </row>
    <row r="57" spans="1:20" ht="13.5" customHeight="1">
      <c r="A57" s="37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  <c r="T57" s="65"/>
    </row>
    <row r="58" spans="1:20" ht="17.25">
      <c r="A58" s="24" t="s">
        <v>3</v>
      </c>
      <c r="B58" s="54">
        <v>220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  <c r="T58" s="25"/>
    </row>
    <row r="59" spans="1:20" ht="15" customHeight="1">
      <c r="A59" s="35" t="s">
        <v>19</v>
      </c>
      <c r="B59" s="51" t="s">
        <v>43</v>
      </c>
      <c r="C59" s="52"/>
      <c r="D59" s="52"/>
      <c r="E59" s="52"/>
      <c r="F59" s="52"/>
      <c r="G59" s="53"/>
      <c r="H59" s="51" t="s">
        <v>44</v>
      </c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3"/>
      <c r="T59" s="64"/>
    </row>
    <row r="60" spans="1:20" ht="15" customHeight="1">
      <c r="A60" s="37"/>
      <c r="B60" s="57"/>
      <c r="C60" s="58"/>
      <c r="D60" s="58"/>
      <c r="E60" s="58"/>
      <c r="F60" s="58"/>
      <c r="G60" s="59"/>
      <c r="H60" s="57"/>
      <c r="I60" s="58"/>
      <c r="J60" s="58"/>
      <c r="K60" s="58"/>
      <c r="L60" s="59"/>
      <c r="M60" s="57"/>
      <c r="N60" s="58"/>
      <c r="O60" s="58"/>
      <c r="P60" s="58"/>
      <c r="Q60" s="58"/>
      <c r="R60" s="58"/>
      <c r="S60" s="59"/>
      <c r="T60" s="65"/>
    </row>
    <row r="61" spans="1:20" ht="15">
      <c r="A61" s="24" t="s">
        <v>7</v>
      </c>
      <c r="B61" s="49">
        <v>12</v>
      </c>
      <c r="C61" s="50"/>
      <c r="D61" s="49"/>
      <c r="E61" s="50"/>
      <c r="F61" s="23">
        <v>14</v>
      </c>
      <c r="G61" s="25">
        <v>13</v>
      </c>
      <c r="H61" s="23"/>
      <c r="I61" s="23">
        <v>12</v>
      </c>
      <c r="J61" s="23"/>
      <c r="K61" s="66"/>
      <c r="L61" s="67"/>
      <c r="M61" s="23"/>
      <c r="N61" s="23"/>
      <c r="O61" s="23"/>
      <c r="P61" s="23"/>
      <c r="Q61" s="23"/>
      <c r="R61" s="23"/>
      <c r="S61" s="13"/>
      <c r="T61" s="25">
        <v>13</v>
      </c>
    </row>
    <row r="62" spans="1:20" ht="15">
      <c r="A62" s="24" t="s">
        <v>6</v>
      </c>
      <c r="B62" s="49">
        <f>B61*B58</f>
        <v>2640</v>
      </c>
      <c r="C62" s="50"/>
      <c r="D62" s="49">
        <f>D61*B58</f>
        <v>0</v>
      </c>
      <c r="E62" s="50"/>
      <c r="F62" s="23">
        <f>F61*B58</f>
        <v>3080</v>
      </c>
      <c r="G62" s="25">
        <f>G61*B58</f>
        <v>2860</v>
      </c>
      <c r="H62" s="23">
        <f>H61*B58</f>
        <v>0</v>
      </c>
      <c r="I62" s="23">
        <f>I61*B58</f>
        <v>2640</v>
      </c>
      <c r="J62" s="23">
        <f>J61*B58</f>
        <v>0</v>
      </c>
      <c r="K62" s="66">
        <f>K61*B58</f>
        <v>0</v>
      </c>
      <c r="L62" s="67"/>
      <c r="M62" s="23"/>
      <c r="N62" s="23"/>
      <c r="O62" s="23"/>
      <c r="P62" s="23"/>
      <c r="Q62" s="23"/>
      <c r="R62" s="23"/>
      <c r="S62" s="13"/>
      <c r="T62" s="25">
        <f>T61*B58</f>
        <v>2860</v>
      </c>
    </row>
    <row r="63" spans="1:20" ht="42" customHeight="1">
      <c r="A63" s="24" t="s">
        <v>8</v>
      </c>
      <c r="B63" s="49"/>
      <c r="C63" s="50"/>
      <c r="D63" s="61"/>
      <c r="E63" s="63"/>
      <c r="F63" s="23"/>
      <c r="G63" s="13"/>
      <c r="H63" s="15"/>
      <c r="I63" s="15"/>
      <c r="J63" s="23"/>
      <c r="K63" s="61"/>
      <c r="L63" s="63"/>
      <c r="M63" s="15"/>
      <c r="N63" s="15"/>
      <c r="O63" s="23"/>
      <c r="P63" s="23"/>
      <c r="Q63" s="23"/>
      <c r="R63" s="23"/>
      <c r="S63" s="12"/>
      <c r="T63" s="13"/>
    </row>
    <row r="64" spans="1:20" ht="15.75" customHeight="1">
      <c r="A64" s="35" t="s">
        <v>21</v>
      </c>
      <c r="B64" s="104">
        <f>B62+B55+B48+B41+B35+B28+B20+B13</f>
        <v>108290</v>
      </c>
      <c r="C64" s="105"/>
      <c r="D64" s="104">
        <f>D48+D41+D35+D28+D20+D13+D55+D62</f>
        <v>0</v>
      </c>
      <c r="E64" s="105"/>
      <c r="F64" s="108">
        <f>F62+F55+F48+F41+F35+F20+F13+F28</f>
        <v>115400</v>
      </c>
      <c r="G64" s="108">
        <f>G62+G55+G48+G41+G35+G20+G13+G28</f>
        <v>111845</v>
      </c>
      <c r="H64" s="110">
        <f>H62+H55+H48+H41+H35+H28+H20+H13</f>
        <v>0</v>
      </c>
      <c r="I64" s="108">
        <f>I62+I55+I48+I41+I35+I20+I13+I28</f>
        <v>131180</v>
      </c>
      <c r="J64" s="110">
        <f>J48+J41+J35+J28+J20+J13</f>
        <v>0</v>
      </c>
      <c r="K64" s="110">
        <f>K48+K41+K35+K28+K20+K13</f>
        <v>9880</v>
      </c>
      <c r="L64" s="108">
        <f>L62+L55+L48+L41+L35+L20+L13+L28</f>
        <v>17500</v>
      </c>
      <c r="M64" s="112">
        <v>0</v>
      </c>
      <c r="N64" s="112">
        <v>0</v>
      </c>
      <c r="O64" s="104">
        <f>O13</f>
        <v>0</v>
      </c>
      <c r="P64" s="117"/>
      <c r="Q64" s="117"/>
      <c r="R64" s="105"/>
      <c r="S64" s="119">
        <v>0</v>
      </c>
      <c r="T64" s="108">
        <f>T62+T55+T48+T41+T35+T20+T13+T28</f>
        <v>139409</v>
      </c>
    </row>
    <row r="65" spans="1:20" ht="15.75" customHeight="1">
      <c r="A65" s="37"/>
      <c r="B65" s="106"/>
      <c r="C65" s="107"/>
      <c r="D65" s="106"/>
      <c r="E65" s="107"/>
      <c r="F65" s="109"/>
      <c r="G65" s="109"/>
      <c r="H65" s="111"/>
      <c r="I65" s="109"/>
      <c r="J65" s="111"/>
      <c r="K65" s="111"/>
      <c r="L65" s="109"/>
      <c r="M65" s="113"/>
      <c r="N65" s="113"/>
      <c r="O65" s="106"/>
      <c r="P65" s="118"/>
      <c r="Q65" s="118"/>
      <c r="R65" s="107"/>
      <c r="S65" s="120"/>
      <c r="T65" s="109"/>
    </row>
    <row r="66" spans="1:20" ht="37.5" customHeight="1">
      <c r="A66" s="6" t="s">
        <v>9</v>
      </c>
      <c r="B66" s="86">
        <v>41045</v>
      </c>
      <c r="C66" s="87"/>
      <c r="D66" s="86">
        <v>41014</v>
      </c>
      <c r="E66" s="87"/>
      <c r="F66" s="7">
        <v>41015</v>
      </c>
      <c r="G66" s="8"/>
      <c r="H66" s="7">
        <v>41045</v>
      </c>
      <c r="I66" s="7">
        <v>41014</v>
      </c>
      <c r="J66" s="7">
        <v>41015</v>
      </c>
      <c r="K66" s="9"/>
      <c r="L66" s="10"/>
      <c r="M66" s="11"/>
      <c r="N66" s="11"/>
      <c r="O66" s="83"/>
      <c r="P66" s="84"/>
      <c r="Q66" s="84"/>
      <c r="R66" s="85"/>
      <c r="S66" s="12"/>
      <c r="T66" s="13"/>
    </row>
    <row r="67" spans="1:20" ht="37.5" customHeight="1">
      <c r="A67" s="6" t="s">
        <v>10</v>
      </c>
      <c r="B67" s="86">
        <v>41274</v>
      </c>
      <c r="C67" s="87"/>
      <c r="D67" s="86">
        <v>41274</v>
      </c>
      <c r="E67" s="88"/>
      <c r="F67" s="7">
        <v>41274</v>
      </c>
      <c r="G67" s="8"/>
      <c r="H67" s="14">
        <v>41274</v>
      </c>
      <c r="I67" s="14">
        <v>41274</v>
      </c>
      <c r="J67" s="14">
        <v>41274</v>
      </c>
      <c r="K67" s="61"/>
      <c r="L67" s="63"/>
      <c r="M67" s="15"/>
      <c r="N67" s="15"/>
      <c r="O67" s="61"/>
      <c r="P67" s="62"/>
      <c r="Q67" s="62"/>
      <c r="R67" s="63"/>
      <c r="S67" s="12"/>
      <c r="T67" s="13"/>
    </row>
    <row r="68" spans="1:20" ht="46.5" customHeight="1" thickBot="1">
      <c r="A68" s="89" t="s">
        <v>11</v>
      </c>
      <c r="B68" s="90"/>
      <c r="C68" s="80" t="s">
        <v>12</v>
      </c>
      <c r="D68" s="81"/>
      <c r="E68" s="81"/>
      <c r="F68" s="81"/>
      <c r="G68" s="82"/>
      <c r="H68" s="80" t="s">
        <v>22</v>
      </c>
      <c r="I68" s="81"/>
      <c r="J68" s="81"/>
      <c r="K68" s="81"/>
      <c r="L68" s="81"/>
      <c r="M68" s="81"/>
      <c r="N68" s="81"/>
      <c r="O68" s="82"/>
      <c r="P68" s="16"/>
      <c r="Q68" s="17"/>
      <c r="R68" s="18"/>
      <c r="S68" s="19"/>
      <c r="T68" s="19"/>
    </row>
    <row r="69" spans="1:20" ht="33" customHeight="1" thickBot="1">
      <c r="A69" s="94" t="s">
        <v>13</v>
      </c>
      <c r="B69" s="95"/>
      <c r="C69" s="114" t="s">
        <v>14</v>
      </c>
      <c r="D69" s="115"/>
      <c r="E69" s="115"/>
      <c r="F69" s="115"/>
      <c r="G69" s="116"/>
      <c r="H69" s="121" t="s">
        <v>56</v>
      </c>
      <c r="I69" s="122"/>
      <c r="J69" s="122"/>
      <c r="K69" s="122"/>
      <c r="L69" s="122"/>
      <c r="M69" s="122"/>
      <c r="N69" s="122"/>
      <c r="O69" s="122"/>
      <c r="P69" s="2"/>
      <c r="Q69" s="3"/>
      <c r="R69" s="92"/>
      <c r="S69" s="93"/>
      <c r="T69" s="93"/>
    </row>
    <row r="70" spans="1:20" ht="33" customHeight="1" thickBot="1">
      <c r="A70" s="94" t="s">
        <v>15</v>
      </c>
      <c r="B70" s="95"/>
      <c r="C70" s="101" t="s">
        <v>24</v>
      </c>
      <c r="D70" s="102"/>
      <c r="E70" s="102"/>
      <c r="F70" s="102"/>
      <c r="G70" s="103"/>
      <c r="H70" s="121" t="s">
        <v>57</v>
      </c>
      <c r="I70" s="122"/>
      <c r="J70" s="122"/>
      <c r="K70" s="122"/>
      <c r="L70" s="122"/>
      <c r="M70" s="122"/>
      <c r="N70" s="122"/>
      <c r="O70" s="122"/>
      <c r="P70" s="2"/>
      <c r="Q70" s="3"/>
      <c r="R70" s="92"/>
      <c r="S70" s="93"/>
      <c r="T70" s="93"/>
    </row>
    <row r="71" spans="1:20" ht="33" customHeight="1" thickBot="1">
      <c r="A71" s="94" t="s">
        <v>16</v>
      </c>
      <c r="B71" s="95"/>
      <c r="C71" s="96" t="s">
        <v>47</v>
      </c>
      <c r="D71" s="97"/>
      <c r="E71" s="97"/>
      <c r="F71" s="97"/>
      <c r="G71" s="98"/>
      <c r="H71" s="123" t="s">
        <v>58</v>
      </c>
      <c r="I71" s="124"/>
      <c r="J71" s="124"/>
      <c r="K71" s="124"/>
      <c r="L71" s="124"/>
      <c r="M71" s="124"/>
      <c r="N71" s="124"/>
      <c r="O71" s="124"/>
      <c r="P71" s="2"/>
      <c r="Q71" s="3"/>
      <c r="R71" s="92"/>
      <c r="S71" s="93"/>
      <c r="T71" s="93"/>
    </row>
    <row r="73" spans="1:7" ht="13.5">
      <c r="A73" s="91" t="s">
        <v>53</v>
      </c>
      <c r="B73" s="91"/>
      <c r="C73" s="91"/>
      <c r="D73" s="91"/>
      <c r="E73" s="91"/>
      <c r="F73" s="91"/>
      <c r="G73" s="91"/>
    </row>
    <row r="74" spans="1:8" ht="22.5" customHeight="1">
      <c r="A74" s="100" t="s">
        <v>25</v>
      </c>
      <c r="B74" s="100"/>
      <c r="C74" s="100"/>
      <c r="D74" s="100"/>
      <c r="E74" s="100"/>
      <c r="F74" s="100"/>
      <c r="G74" s="100"/>
      <c r="H74" s="100"/>
    </row>
    <row r="75" spans="1:8" ht="39" customHeight="1">
      <c r="A75" s="99" t="s">
        <v>26</v>
      </c>
      <c r="B75" s="99"/>
      <c r="C75" s="99"/>
      <c r="D75" s="99"/>
      <c r="E75" s="99"/>
      <c r="F75" s="99"/>
      <c r="G75" s="99"/>
      <c r="H75" s="99"/>
    </row>
  </sheetData>
  <sheetProtection/>
  <mergeCells count="167">
    <mergeCell ref="N64:N65"/>
    <mergeCell ref="T64:T65"/>
    <mergeCell ref="O67:R67"/>
    <mergeCell ref="A69:B69"/>
    <mergeCell ref="C69:G69"/>
    <mergeCell ref="H69:O69"/>
    <mergeCell ref="R69:T69"/>
    <mergeCell ref="O64:R65"/>
    <mergeCell ref="S64:S65"/>
    <mergeCell ref="M64:M65"/>
    <mergeCell ref="B63:C63"/>
    <mergeCell ref="D63:E63"/>
    <mergeCell ref="K63:L63"/>
    <mergeCell ref="G64:G65"/>
    <mergeCell ref="H64:H65"/>
    <mergeCell ref="I64:I65"/>
    <mergeCell ref="J64:J65"/>
    <mergeCell ref="K64:K65"/>
    <mergeCell ref="L64:L65"/>
    <mergeCell ref="A64:A65"/>
    <mergeCell ref="B64:C65"/>
    <mergeCell ref="D64:E65"/>
    <mergeCell ref="F64:F65"/>
    <mergeCell ref="R70:T70"/>
    <mergeCell ref="A71:B71"/>
    <mergeCell ref="C71:G71"/>
    <mergeCell ref="A75:H75"/>
    <mergeCell ref="H71:O71"/>
    <mergeCell ref="R71:T71"/>
    <mergeCell ref="A74:H74"/>
    <mergeCell ref="A70:B70"/>
    <mergeCell ref="C70:G70"/>
    <mergeCell ref="H70:O70"/>
    <mergeCell ref="A68:B68"/>
    <mergeCell ref="C68:G68"/>
    <mergeCell ref="H68:O68"/>
    <mergeCell ref="A73:G73"/>
    <mergeCell ref="O66:R66"/>
    <mergeCell ref="B67:C67"/>
    <mergeCell ref="D67:E67"/>
    <mergeCell ref="K67:L67"/>
    <mergeCell ref="B66:C66"/>
    <mergeCell ref="D66:E66"/>
    <mergeCell ref="B61:C61"/>
    <mergeCell ref="D61:E61"/>
    <mergeCell ref="K61:L61"/>
    <mergeCell ref="B62:C62"/>
    <mergeCell ref="D62:E62"/>
    <mergeCell ref="K62:L62"/>
    <mergeCell ref="A56:A57"/>
    <mergeCell ref="B56:S57"/>
    <mergeCell ref="T56:T57"/>
    <mergeCell ref="B58:S58"/>
    <mergeCell ref="A59:A60"/>
    <mergeCell ref="B59:G60"/>
    <mergeCell ref="H59:L60"/>
    <mergeCell ref="M59:S60"/>
    <mergeCell ref="T59:T60"/>
    <mergeCell ref="B54:C54"/>
    <mergeCell ref="D54:E54"/>
    <mergeCell ref="K54:L54"/>
    <mergeCell ref="B55:C55"/>
    <mergeCell ref="D55:E55"/>
    <mergeCell ref="K55:L55"/>
    <mergeCell ref="A49:A50"/>
    <mergeCell ref="B49:S50"/>
    <mergeCell ref="T49:T50"/>
    <mergeCell ref="B51:S51"/>
    <mergeCell ref="A52:A53"/>
    <mergeCell ref="B52:G53"/>
    <mergeCell ref="H52:L53"/>
    <mergeCell ref="M52:S53"/>
    <mergeCell ref="T52:T53"/>
    <mergeCell ref="B47:C47"/>
    <mergeCell ref="D47:E47"/>
    <mergeCell ref="K47:L47"/>
    <mergeCell ref="B48:C48"/>
    <mergeCell ref="D48:E48"/>
    <mergeCell ref="K48:L48"/>
    <mergeCell ref="A42:A43"/>
    <mergeCell ref="B42:S43"/>
    <mergeCell ref="T42:T43"/>
    <mergeCell ref="B44:S44"/>
    <mergeCell ref="A45:A46"/>
    <mergeCell ref="B45:G46"/>
    <mergeCell ref="H45:L46"/>
    <mergeCell ref="M45:S46"/>
    <mergeCell ref="T36:T37"/>
    <mergeCell ref="B38:S38"/>
    <mergeCell ref="T45:T46"/>
    <mergeCell ref="B40:C40"/>
    <mergeCell ref="D40:E40"/>
    <mergeCell ref="K40:L40"/>
    <mergeCell ref="B41:C41"/>
    <mergeCell ref="D41:E41"/>
    <mergeCell ref="K41:L41"/>
    <mergeCell ref="B39:G39"/>
    <mergeCell ref="H39:L39"/>
    <mergeCell ref="M39:S39"/>
    <mergeCell ref="A36:A37"/>
    <mergeCell ref="B36:S37"/>
    <mergeCell ref="B34:C34"/>
    <mergeCell ref="D34:E34"/>
    <mergeCell ref="K34:L34"/>
    <mergeCell ref="B35:C35"/>
    <mergeCell ref="D35:E35"/>
    <mergeCell ref="K35:L35"/>
    <mergeCell ref="A32:A33"/>
    <mergeCell ref="B32:G33"/>
    <mergeCell ref="H32:L33"/>
    <mergeCell ref="M32:S33"/>
    <mergeCell ref="T32:T33"/>
    <mergeCell ref="B28:C28"/>
    <mergeCell ref="D28:E28"/>
    <mergeCell ref="K28:L28"/>
    <mergeCell ref="B31:S31"/>
    <mergeCell ref="A29:A30"/>
    <mergeCell ref="B29:S30"/>
    <mergeCell ref="T29:T30"/>
    <mergeCell ref="A25:A26"/>
    <mergeCell ref="B25:G26"/>
    <mergeCell ref="H25:L26"/>
    <mergeCell ref="M25:S26"/>
    <mergeCell ref="T25:T26"/>
    <mergeCell ref="B27:C27"/>
    <mergeCell ref="D27:E27"/>
    <mergeCell ref="K27:L27"/>
    <mergeCell ref="B20:C20"/>
    <mergeCell ref="D20:E20"/>
    <mergeCell ref="K20:L20"/>
    <mergeCell ref="A21:A22"/>
    <mergeCell ref="B21:T22"/>
    <mergeCell ref="A23:A24"/>
    <mergeCell ref="B23:T24"/>
    <mergeCell ref="A17:A18"/>
    <mergeCell ref="B17:G18"/>
    <mergeCell ref="H17:L18"/>
    <mergeCell ref="M17:S18"/>
    <mergeCell ref="T17:T18"/>
    <mergeCell ref="B19:C19"/>
    <mergeCell ref="D19:E19"/>
    <mergeCell ref="K19:L19"/>
    <mergeCell ref="B16:S16"/>
    <mergeCell ref="B9:S9"/>
    <mergeCell ref="A10:A11"/>
    <mergeCell ref="B10:G11"/>
    <mergeCell ref="H10:L11"/>
    <mergeCell ref="M10:S11"/>
    <mergeCell ref="B12:D12"/>
    <mergeCell ref="B13:D13"/>
    <mergeCell ref="A14:A15"/>
    <mergeCell ref="B14:S15"/>
    <mergeCell ref="B7:C7"/>
    <mergeCell ref="D7:E7"/>
    <mergeCell ref="B8:S8"/>
    <mergeCell ref="T14:T15"/>
    <mergeCell ref="T10:T11"/>
    <mergeCell ref="A1:T1"/>
    <mergeCell ref="A2:H2"/>
    <mergeCell ref="A4:A7"/>
    <mergeCell ref="B4:F6"/>
    <mergeCell ref="G4:G7"/>
    <mergeCell ref="H4:J6"/>
    <mergeCell ref="K4:L7"/>
    <mergeCell ref="M4:O6"/>
    <mergeCell ref="P4:S7"/>
    <mergeCell ref="T4:T7"/>
  </mergeCells>
  <printOptions/>
  <pageMargins left="0.31496062992125984" right="0.31496062992125984" top="0.984251968503937" bottom="0.7874015748031497" header="0.3149606299212598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2012-06-18T05:49:13Z</cp:lastPrinted>
  <dcterms:created xsi:type="dcterms:W3CDTF">2009-10-23T03:44:58Z</dcterms:created>
  <dcterms:modified xsi:type="dcterms:W3CDTF">2012-06-18T05:50:05Z</dcterms:modified>
  <cp:category/>
  <cp:version/>
  <cp:contentType/>
  <cp:contentStatus/>
</cp:coreProperties>
</file>