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'Лист3'!$A$1:$J$51</definedName>
  </definedNames>
  <calcPr fullCalcOnLoad="1"/>
</workbook>
</file>

<file path=xl/sharedStrings.xml><?xml version="1.0" encoding="utf-8"?>
<sst xmlns="http://schemas.openxmlformats.org/spreadsheetml/2006/main" count="71" uniqueCount="54">
  <si>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</si>
  <si>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</si>
  <si>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</si>
  <si>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</si>
  <si>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</si>
  <si>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</si>
  <si>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</si>
  <si>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</si>
  <si>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</si>
  <si>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</si>
  <si>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</si>
  <si>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</si>
  <si>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</si>
  <si>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</si>
  <si>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</si>
  <si>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</si>
  <si>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</si>
  <si>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</si>
  <si>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</si>
  <si>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</si>
  <si>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</si>
  <si>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</si>
  <si>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</si>
  <si>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</si>
  <si>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Мандарины</t>
  </si>
  <si>
    <t>Морковь столовая</t>
  </si>
  <si>
    <t>Лук репчатый</t>
  </si>
  <si>
    <t>Капуста белокочанная</t>
  </si>
  <si>
    <t>Свекла столовая</t>
  </si>
  <si>
    <t>Яблоки</t>
  </si>
  <si>
    <t>Джем</t>
  </si>
  <si>
    <t xml:space="preserve">Груша </t>
  </si>
  <si>
    <t>Аукцион в электронной форме на поставку продуктов питания(овощи, фрукты,джем)</t>
  </si>
  <si>
    <t>Товарный сорт, не ниже: высший.</t>
  </si>
  <si>
    <t>Чеснок свежий</t>
  </si>
  <si>
    <t>килограм</t>
  </si>
  <si>
    <t xml:space="preserve">Коммерческое преджложение №86 от 15.06.2021 </t>
  </si>
  <si>
    <t xml:space="preserve">Коммерческое преджложение № 88 от 15.06.2021 </t>
  </si>
  <si>
    <t xml:space="preserve">Коммерческое преджложение № 90 от 15.06.2021 </t>
  </si>
  <si>
    <t>Дата составления сводной таблицы 21.06.2021 год</t>
  </si>
  <si>
    <t>Итого: начальная (максимальная) цена  гражданско-правового договора  438 478 (четыреста тридцать восемь тысяч четыреста семьдесят восемь) рублей 00 копеек</t>
  </si>
  <si>
    <t xml:space="preserve"> Товарный сорт, не ниже: высший. </t>
  </si>
  <si>
    <t xml:space="preserve">Товарный сорт, не ниже: высший. Наличие косточек: неважно. </t>
  </si>
  <si>
    <t>Товарный класс, не ниже: первый.</t>
  </si>
  <si>
    <t>Вид груш по сроку созревания: позднего срока созревания. Товарный сорт, не ниже: высший.</t>
  </si>
  <si>
    <t>Товарный сорт, не ниже: высший. Морковь очищенная: нет.</t>
  </si>
  <si>
    <t>Товарный сорт: первый. Цвет лука: желтый. Лук очищенный: нет .</t>
  </si>
  <si>
    <t>Товарный класс: первый. Вид капусты по сроку созревания: раннеспелая.Капуста очищенная: Да.</t>
  </si>
  <si>
    <t>Товарный сорт, не ниже: первый. Свекла очищенная:  Нет .</t>
  </si>
  <si>
    <t>Вид картофеля по сроку созревания: картофель продовольственный ранний. Картофель мытый: нет.  Картофель очищенный: Нет .</t>
  </si>
  <si>
    <t>Картофель продовольственный</t>
  </si>
  <si>
    <t>Товарный сорт, не ниже : высший. Яблоко зеленое: да.</t>
  </si>
  <si>
    <t>Вид продукта по способу обработки: стерилизованный.  Вид сырья: абрикос. Наличие консервантов: нет. Наличие обогощающих компонентов: нет.  Продукт на основе сахарозаменителей: нет. Тип джема: Фруктовый. Индивидуальная упаковка:нет.</t>
  </si>
  <si>
    <t xml:space="preserve">Товарный сорт: высший. Вид чеснока по технологической подготовке: сухой.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</si>
</sst>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Segoe Print"/>
      <family val="0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187" fontId="1" fillId="34" borderId="15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2" fontId="1" fillId="34" borderId="11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 vertical="top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7" fontId="1" fillId="34" borderId="19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2" fontId="1" fillId="34" borderId="19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192" fontId="2" fillId="34" borderId="14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51" fillId="0" borderId="0" xfId="0" applyFont="1" applyAlignment="1">
      <alignment horizontal="left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1" fillId="33" borderId="0" xfId="0" applyFont="1" applyFill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1" xfId="0" applyFont="1" applyFill="1" applyBorder="1" applyAlignment="1" quotePrefix="1">
      <alignment horizontal="left" vertical="center"/>
    </xf>
    <xf numFmtId="0" fontId="1" fillId="33" borderId="1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386220026258622010010052001000000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1">
          <cell r="B11" t="str">
            <v>Бананы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52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1" max="1" width="6.140625" style="9" customWidth="1"/>
    <col min="2" max="2" width="31.00390625" style="9" customWidth="1"/>
    <col min="3" max="3" width="91.71093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1" ht="6.75" customHeight="1"/>
    <row r="2" spans="1:13" ht="19.5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4" customFormat="1" ht="17.25" customHeight="1">
      <c r="A3" s="85" t="s">
        <v>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="85" customFormat="1" ht="15.75">
      <c r="A4" s="85" t="s">
        <v>18</v>
      </c>
    </row>
    <row r="5" spans="1:10" s="4" customFormat="1" ht="29.25" customHeight="1">
      <c r="A5" s="77" t="s">
        <v>1</v>
      </c>
      <c r="B5" s="77" t="s">
        <v>2</v>
      </c>
      <c r="C5" s="77" t="s">
        <v>3</v>
      </c>
      <c r="D5" s="77" t="s">
        <v>4</v>
      </c>
      <c r="E5" s="77" t="s">
        <v>5</v>
      </c>
      <c r="F5" s="86" t="s">
        <v>6</v>
      </c>
      <c r="G5" s="87"/>
      <c r="H5" s="87"/>
      <c r="I5" s="75" t="s">
        <v>7</v>
      </c>
      <c r="J5" s="75" t="s">
        <v>8</v>
      </c>
    </row>
    <row r="6" spans="1:10" s="4" customFormat="1" ht="14.25" customHeight="1">
      <c r="A6" s="77"/>
      <c r="B6" s="77"/>
      <c r="C6" s="77"/>
      <c r="D6" s="77"/>
      <c r="E6" s="77"/>
      <c r="F6" s="7" t="s">
        <v>9</v>
      </c>
      <c r="G6" s="7" t="s">
        <v>10</v>
      </c>
      <c r="H6" s="7" t="s">
        <v>11</v>
      </c>
      <c r="I6" s="76"/>
      <c r="J6" s="76"/>
    </row>
    <row r="7" spans="1:10" s="4" customFormat="1" ht="19.5" customHeight="1">
      <c r="A7" s="48">
        <v>1</v>
      </c>
      <c r="B7" s="107" t="s">
        <v>14</v>
      </c>
      <c r="C7" s="104" t="s">
        <v>41</v>
      </c>
      <c r="D7" s="47" t="s">
        <v>35</v>
      </c>
      <c r="E7" s="8">
        <v>310</v>
      </c>
      <c r="F7" s="5">
        <v>200</v>
      </c>
      <c r="G7" s="5">
        <v>205</v>
      </c>
      <c r="H7" s="5">
        <v>207</v>
      </c>
      <c r="I7" s="6">
        <v>204</v>
      </c>
      <c r="J7" s="6"/>
    </row>
    <row r="8" spans="1:10" s="11" customFormat="1" ht="15.75">
      <c r="A8" s="49"/>
      <c r="B8" s="17" t="s">
        <v>12</v>
      </c>
      <c r="C8" s="33"/>
      <c r="D8" s="1"/>
      <c r="E8" s="1"/>
      <c r="F8" s="1"/>
      <c r="G8" s="1"/>
      <c r="H8" s="1"/>
      <c r="I8" s="6"/>
      <c r="J8" s="10">
        <f>I7*E7</f>
        <v>63240</v>
      </c>
    </row>
    <row r="9" spans="1:10" s="4" customFormat="1" ht="23.25" customHeight="1">
      <c r="A9" s="48">
        <v>2</v>
      </c>
      <c r="B9" s="107" t="s">
        <v>24</v>
      </c>
      <c r="C9" s="100" t="s">
        <v>42</v>
      </c>
      <c r="D9" s="47" t="s">
        <v>35</v>
      </c>
      <c r="E9" s="8">
        <v>40</v>
      </c>
      <c r="F9" s="5">
        <v>200</v>
      </c>
      <c r="G9" s="5">
        <v>205</v>
      </c>
      <c r="H9" s="5">
        <v>207</v>
      </c>
      <c r="I9" s="6">
        <v>204</v>
      </c>
      <c r="J9" s="10"/>
    </row>
    <row r="10" spans="1:10" s="11" customFormat="1" ht="14.25" customHeight="1">
      <c r="A10" s="49"/>
      <c r="B10" s="17" t="s">
        <v>12</v>
      </c>
      <c r="C10" s="33"/>
      <c r="D10" s="1"/>
      <c r="E10" s="1"/>
      <c r="F10" s="1"/>
      <c r="G10" s="1"/>
      <c r="H10" s="1"/>
      <c r="I10" s="6"/>
      <c r="J10" s="10">
        <f>I9*E9</f>
        <v>8160</v>
      </c>
    </row>
    <row r="11" spans="1:10" s="4" customFormat="1" ht="20.25" customHeight="1">
      <c r="A11" s="48">
        <v>3</v>
      </c>
      <c r="B11" s="107" t="s">
        <v>15</v>
      </c>
      <c r="C11" s="100" t="s">
        <v>33</v>
      </c>
      <c r="D11" s="47" t="s">
        <v>35</v>
      </c>
      <c r="E11" s="8">
        <v>22</v>
      </c>
      <c r="F11" s="5">
        <v>230</v>
      </c>
      <c r="G11" s="5">
        <v>235</v>
      </c>
      <c r="H11" s="5">
        <v>237</v>
      </c>
      <c r="I11" s="6">
        <v>234</v>
      </c>
      <c r="J11" s="10"/>
    </row>
    <row r="12" spans="1:10" s="11" customFormat="1" ht="13.5" customHeight="1">
      <c r="A12" s="49"/>
      <c r="B12" s="17" t="s">
        <v>12</v>
      </c>
      <c r="C12" s="33"/>
      <c r="D12" s="1"/>
      <c r="E12" s="1"/>
      <c r="F12" s="1"/>
      <c r="G12" s="1"/>
      <c r="H12" s="1"/>
      <c r="I12" s="6"/>
      <c r="J12" s="10">
        <f>I11*E11</f>
        <v>5148</v>
      </c>
    </row>
    <row r="13" spans="1:10" s="22" customFormat="1" ht="13.5" customHeight="1" hidden="1">
      <c r="A13" s="97">
        <v>9</v>
      </c>
      <c r="B13" s="92" t="s">
        <v>20</v>
      </c>
      <c r="C13" s="96" t="s">
        <v>21</v>
      </c>
      <c r="D13" s="92" t="s">
        <v>16</v>
      </c>
      <c r="E13" s="80">
        <v>55</v>
      </c>
      <c r="F13" s="92">
        <v>180</v>
      </c>
      <c r="G13" s="92">
        <v>190</v>
      </c>
      <c r="H13" s="92">
        <v>220</v>
      </c>
      <c r="I13" s="94">
        <v>196.67</v>
      </c>
      <c r="J13" s="82"/>
    </row>
    <row r="14" spans="1:10" s="22" customFormat="1" ht="12" customHeight="1" hidden="1">
      <c r="A14" s="98"/>
      <c r="B14" s="93"/>
      <c r="C14" s="61"/>
      <c r="D14" s="93"/>
      <c r="E14" s="81"/>
      <c r="F14" s="93"/>
      <c r="G14" s="93"/>
      <c r="H14" s="93"/>
      <c r="I14" s="95"/>
      <c r="J14" s="83"/>
    </row>
    <row r="15" spans="1:10" s="22" customFormat="1" ht="13.5" customHeight="1" hidden="1">
      <c r="A15" s="99"/>
      <c r="B15" s="34" t="s">
        <v>12</v>
      </c>
      <c r="C15" s="35"/>
      <c r="D15" s="36"/>
      <c r="E15" s="36"/>
      <c r="F15" s="36"/>
      <c r="G15" s="36"/>
      <c r="H15" s="36"/>
      <c r="I15" s="37"/>
      <c r="J15" s="23">
        <f>I13*E13</f>
        <v>10816.849999999999</v>
      </c>
    </row>
    <row r="16" spans="1:10" s="11" customFormat="1" ht="13.5" customHeight="1">
      <c r="A16" s="48">
        <v>4</v>
      </c>
      <c r="B16" s="108" t="str">
        <f>'[2]Лист3'!B11</f>
        <v>Бананы</v>
      </c>
      <c r="C16" s="105" t="s">
        <v>43</v>
      </c>
      <c r="D16" s="90" t="s">
        <v>35</v>
      </c>
      <c r="E16" s="73">
        <v>80</v>
      </c>
      <c r="F16" s="78">
        <v>150</v>
      </c>
      <c r="G16" s="78">
        <v>155</v>
      </c>
      <c r="H16" s="78">
        <v>157</v>
      </c>
      <c r="I16" s="78">
        <v>154</v>
      </c>
      <c r="J16" s="62"/>
    </row>
    <row r="17" spans="1:10" s="11" customFormat="1" ht="9.75" customHeight="1">
      <c r="A17" s="67"/>
      <c r="B17" s="109"/>
      <c r="C17" s="106"/>
      <c r="D17" s="91"/>
      <c r="E17" s="74"/>
      <c r="F17" s="79"/>
      <c r="G17" s="79"/>
      <c r="H17" s="79"/>
      <c r="I17" s="79"/>
      <c r="J17" s="63"/>
    </row>
    <row r="18" spans="1:10" s="11" customFormat="1" ht="13.5" customHeight="1">
      <c r="A18" s="49"/>
      <c r="B18" s="38" t="s">
        <v>12</v>
      </c>
      <c r="C18" s="39"/>
      <c r="D18" s="39"/>
      <c r="E18" s="39"/>
      <c r="F18" s="39"/>
      <c r="G18" s="39"/>
      <c r="H18" s="39"/>
      <c r="I18" s="40"/>
      <c r="J18" s="45">
        <f>I16*E16</f>
        <v>12320</v>
      </c>
    </row>
    <row r="19" spans="1:10" s="24" customFormat="1" ht="13.5" customHeight="1" hidden="1">
      <c r="A19" s="57">
        <v>11</v>
      </c>
      <c r="B19" s="57" t="s">
        <v>23</v>
      </c>
      <c r="C19" s="60" t="s">
        <v>22</v>
      </c>
      <c r="D19" s="57" t="s">
        <v>17</v>
      </c>
      <c r="E19" s="68">
        <v>850</v>
      </c>
      <c r="F19" s="57">
        <v>160</v>
      </c>
      <c r="G19" s="57">
        <v>125</v>
      </c>
      <c r="H19" s="57">
        <v>165</v>
      </c>
      <c r="I19" s="57">
        <v>150</v>
      </c>
      <c r="J19" s="88"/>
    </row>
    <row r="20" spans="1:10" s="24" customFormat="1" ht="31.5" customHeight="1" hidden="1">
      <c r="A20" s="58"/>
      <c r="B20" s="59"/>
      <c r="C20" s="61"/>
      <c r="D20" s="59"/>
      <c r="E20" s="69"/>
      <c r="F20" s="59"/>
      <c r="G20" s="59"/>
      <c r="H20" s="59"/>
      <c r="I20" s="59"/>
      <c r="J20" s="89"/>
    </row>
    <row r="21" spans="1:10" s="24" customFormat="1" ht="13.5" customHeight="1" hidden="1" thickBot="1">
      <c r="A21" s="59"/>
      <c r="B21" s="41" t="s">
        <v>12</v>
      </c>
      <c r="C21" s="70"/>
      <c r="D21" s="71"/>
      <c r="E21" s="71"/>
      <c r="F21" s="71"/>
      <c r="G21" s="71"/>
      <c r="H21" s="71"/>
      <c r="I21" s="72"/>
      <c r="J21" s="25">
        <f>I19*E19</f>
        <v>127500</v>
      </c>
    </row>
    <row r="22" spans="1:10" s="24" customFormat="1" ht="40.5" customHeight="1">
      <c r="A22" s="48">
        <v>5</v>
      </c>
      <c r="B22" s="110" t="s">
        <v>31</v>
      </c>
      <c r="C22" s="101" t="s">
        <v>44</v>
      </c>
      <c r="D22" s="47" t="s">
        <v>35</v>
      </c>
      <c r="E22" s="28">
        <v>90</v>
      </c>
      <c r="F22" s="29">
        <v>200</v>
      </c>
      <c r="G22" s="29">
        <v>205</v>
      </c>
      <c r="H22" s="29">
        <v>207</v>
      </c>
      <c r="I22" s="29">
        <v>204</v>
      </c>
      <c r="J22" s="14"/>
    </row>
    <row r="23" spans="1:10" s="24" customFormat="1" ht="13.5" customHeight="1">
      <c r="A23" s="49"/>
      <c r="B23" s="53"/>
      <c r="C23" s="54"/>
      <c r="D23" s="54"/>
      <c r="E23" s="54"/>
      <c r="F23" s="54"/>
      <c r="G23" s="54"/>
      <c r="H23" s="54"/>
      <c r="I23" s="55"/>
      <c r="J23" s="45">
        <f>I22*E22</f>
        <v>18360</v>
      </c>
    </row>
    <row r="24" spans="1:10" s="24" customFormat="1" ht="18.75" customHeight="1">
      <c r="A24" s="48">
        <v>6</v>
      </c>
      <c r="B24" s="107" t="s">
        <v>25</v>
      </c>
      <c r="C24" s="103" t="s">
        <v>45</v>
      </c>
      <c r="D24" s="47" t="s">
        <v>35</v>
      </c>
      <c r="E24" s="28">
        <v>900</v>
      </c>
      <c r="F24" s="29">
        <v>44</v>
      </c>
      <c r="G24" s="29">
        <v>46</v>
      </c>
      <c r="H24" s="29">
        <v>42</v>
      </c>
      <c r="I24" s="29">
        <v>44</v>
      </c>
      <c r="J24" s="45"/>
    </row>
    <row r="25" spans="1:10" s="24" customFormat="1" ht="13.5" customHeight="1">
      <c r="A25" s="49"/>
      <c r="B25" s="28"/>
      <c r="C25" s="27"/>
      <c r="D25" s="27"/>
      <c r="E25" s="27"/>
      <c r="F25" s="27"/>
      <c r="G25" s="27"/>
      <c r="H25" s="27"/>
      <c r="I25" s="27"/>
      <c r="J25" s="45">
        <f>I24*E24</f>
        <v>39600</v>
      </c>
    </row>
    <row r="26" spans="1:10" s="24" customFormat="1" ht="17.25" customHeight="1">
      <c r="A26" s="48">
        <v>7</v>
      </c>
      <c r="B26" s="107" t="s">
        <v>26</v>
      </c>
      <c r="C26" s="103" t="s">
        <v>46</v>
      </c>
      <c r="D26" s="47" t="s">
        <v>35</v>
      </c>
      <c r="E26" s="28">
        <v>420</v>
      </c>
      <c r="F26" s="29">
        <v>41</v>
      </c>
      <c r="G26" s="29">
        <v>46</v>
      </c>
      <c r="H26" s="29">
        <v>42</v>
      </c>
      <c r="I26" s="29">
        <v>43</v>
      </c>
      <c r="J26" s="45"/>
    </row>
    <row r="27" spans="1:10" s="24" customFormat="1" ht="13.5" customHeight="1">
      <c r="A27" s="49"/>
      <c r="B27" s="53"/>
      <c r="C27" s="54"/>
      <c r="D27" s="54"/>
      <c r="E27" s="54"/>
      <c r="F27" s="54"/>
      <c r="G27" s="54"/>
      <c r="H27" s="54"/>
      <c r="I27" s="55"/>
      <c r="J27" s="45">
        <f>I26*E26</f>
        <v>18060</v>
      </c>
    </row>
    <row r="28" spans="1:10" s="24" customFormat="1" ht="35.25" customHeight="1">
      <c r="A28" s="48">
        <v>8</v>
      </c>
      <c r="B28" s="107" t="s">
        <v>27</v>
      </c>
      <c r="C28" s="104" t="s">
        <v>47</v>
      </c>
      <c r="D28" s="47" t="s">
        <v>35</v>
      </c>
      <c r="E28" s="28">
        <v>1050</v>
      </c>
      <c r="F28" s="29">
        <v>35</v>
      </c>
      <c r="G28" s="29">
        <v>46</v>
      </c>
      <c r="H28" s="29">
        <v>42</v>
      </c>
      <c r="I28" s="29">
        <v>41</v>
      </c>
      <c r="J28" s="45"/>
    </row>
    <row r="29" spans="1:10" s="24" customFormat="1" ht="13.5" customHeight="1">
      <c r="A29" s="49"/>
      <c r="B29" s="53"/>
      <c r="C29" s="54"/>
      <c r="D29" s="54"/>
      <c r="E29" s="54"/>
      <c r="F29" s="54"/>
      <c r="G29" s="54"/>
      <c r="H29" s="54"/>
      <c r="I29" s="55"/>
      <c r="J29" s="45">
        <f>I28*E28</f>
        <v>43050</v>
      </c>
    </row>
    <row r="30" spans="1:10" s="24" customFormat="1" ht="18" customHeight="1">
      <c r="A30" s="48">
        <v>9</v>
      </c>
      <c r="B30" s="107" t="s">
        <v>28</v>
      </c>
      <c r="C30" s="104" t="s">
        <v>48</v>
      </c>
      <c r="D30" s="47" t="s">
        <v>35</v>
      </c>
      <c r="E30" s="28">
        <v>440</v>
      </c>
      <c r="F30" s="29">
        <v>45</v>
      </c>
      <c r="G30" s="29">
        <v>45</v>
      </c>
      <c r="H30" s="29">
        <v>42</v>
      </c>
      <c r="I30" s="29">
        <v>44</v>
      </c>
      <c r="J30" s="45"/>
    </row>
    <row r="31" spans="1:10" s="24" customFormat="1" ht="13.5" customHeight="1">
      <c r="A31" s="49"/>
      <c r="B31" s="53"/>
      <c r="C31" s="54"/>
      <c r="D31" s="54"/>
      <c r="E31" s="54"/>
      <c r="F31" s="54"/>
      <c r="G31" s="54"/>
      <c r="H31" s="54"/>
      <c r="I31" s="55"/>
      <c r="J31" s="45">
        <f>I30*E30</f>
        <v>19360</v>
      </c>
    </row>
    <row r="32" spans="1:10" s="24" customFormat="1" ht="30" customHeight="1">
      <c r="A32" s="48">
        <v>10</v>
      </c>
      <c r="B32" s="107" t="s">
        <v>50</v>
      </c>
      <c r="C32" s="104" t="s">
        <v>49</v>
      </c>
      <c r="D32" s="47" t="s">
        <v>35</v>
      </c>
      <c r="E32" s="28">
        <v>2800</v>
      </c>
      <c r="F32" s="29">
        <v>44</v>
      </c>
      <c r="G32" s="29">
        <v>46</v>
      </c>
      <c r="H32" s="29">
        <v>42</v>
      </c>
      <c r="I32" s="29">
        <v>44</v>
      </c>
      <c r="J32" s="45"/>
    </row>
    <row r="33" spans="1:10" s="24" customFormat="1" ht="13.5" customHeight="1">
      <c r="A33" s="49"/>
      <c r="B33" s="53"/>
      <c r="C33" s="54"/>
      <c r="D33" s="54"/>
      <c r="E33" s="54"/>
      <c r="F33" s="54"/>
      <c r="G33" s="54"/>
      <c r="H33" s="54"/>
      <c r="I33" s="55"/>
      <c r="J33" s="45">
        <f>I32*E32</f>
        <v>123200</v>
      </c>
    </row>
    <row r="34" spans="1:10" s="24" customFormat="1" ht="21" customHeight="1">
      <c r="A34" s="48">
        <v>11</v>
      </c>
      <c r="B34" s="107" t="s">
        <v>29</v>
      </c>
      <c r="C34" s="103" t="s">
        <v>51</v>
      </c>
      <c r="D34" s="47" t="s">
        <v>35</v>
      </c>
      <c r="E34" s="28">
        <v>380</v>
      </c>
      <c r="F34" s="29">
        <v>140</v>
      </c>
      <c r="G34" s="29">
        <v>145</v>
      </c>
      <c r="H34" s="29">
        <v>147</v>
      </c>
      <c r="I34" s="29">
        <v>144</v>
      </c>
      <c r="J34" s="45"/>
    </row>
    <row r="35" spans="1:10" s="24" customFormat="1" ht="15" customHeight="1">
      <c r="A35" s="49"/>
      <c r="B35" s="53"/>
      <c r="C35" s="54"/>
      <c r="D35" s="54"/>
      <c r="E35" s="54"/>
      <c r="F35" s="54"/>
      <c r="G35" s="54"/>
      <c r="H35" s="54"/>
      <c r="I35" s="55"/>
      <c r="J35" s="45">
        <f>I34*E34</f>
        <v>54720</v>
      </c>
    </row>
    <row r="36" spans="1:10" s="24" customFormat="1" ht="48.75" customHeight="1">
      <c r="A36" s="48">
        <v>12</v>
      </c>
      <c r="B36" s="107" t="s">
        <v>30</v>
      </c>
      <c r="C36" s="102" t="s">
        <v>52</v>
      </c>
      <c r="D36" s="47" t="s">
        <v>35</v>
      </c>
      <c r="E36" s="28">
        <v>140</v>
      </c>
      <c r="F36" s="29">
        <v>160</v>
      </c>
      <c r="G36" s="29">
        <v>165</v>
      </c>
      <c r="H36" s="29">
        <v>170</v>
      </c>
      <c r="I36" s="29">
        <v>165</v>
      </c>
      <c r="J36" s="45"/>
    </row>
    <row r="37" spans="1:10" s="24" customFormat="1" ht="13.5" customHeight="1">
      <c r="A37" s="49"/>
      <c r="B37" s="53"/>
      <c r="C37" s="54"/>
      <c r="D37" s="54"/>
      <c r="E37" s="54"/>
      <c r="F37" s="54"/>
      <c r="G37" s="54"/>
      <c r="H37" s="54"/>
      <c r="I37" s="55"/>
      <c r="J37" s="45">
        <f>I36*E36</f>
        <v>23100</v>
      </c>
    </row>
    <row r="38" spans="1:10" s="24" customFormat="1" ht="25.5" customHeight="1">
      <c r="A38" s="48">
        <v>13</v>
      </c>
      <c r="B38" s="111" t="s">
        <v>34</v>
      </c>
      <c r="C38" s="101" t="s">
        <v>53</v>
      </c>
      <c r="D38" s="47" t="s">
        <v>35</v>
      </c>
      <c r="E38" s="28">
        <v>40</v>
      </c>
      <c r="F38" s="29">
        <v>250</v>
      </c>
      <c r="G38" s="29">
        <v>255</v>
      </c>
      <c r="H38" s="29">
        <v>257</v>
      </c>
      <c r="I38" s="29">
        <v>254</v>
      </c>
      <c r="J38" s="45"/>
    </row>
    <row r="39" spans="1:10" s="24" customFormat="1" ht="13.5" customHeight="1">
      <c r="A39" s="49"/>
      <c r="B39" s="50"/>
      <c r="C39" s="51"/>
      <c r="D39" s="51"/>
      <c r="E39" s="51"/>
      <c r="F39" s="51"/>
      <c r="G39" s="51"/>
      <c r="H39" s="51"/>
      <c r="I39" s="52"/>
      <c r="J39" s="45">
        <f>I38*E38</f>
        <v>10160</v>
      </c>
    </row>
    <row r="40" spans="1:10" s="24" customFormat="1" ht="21.75" customHeight="1">
      <c r="A40" s="64" t="s">
        <v>40</v>
      </c>
      <c r="B40" s="65"/>
      <c r="C40" s="65"/>
      <c r="D40" s="65"/>
      <c r="E40" s="65"/>
      <c r="F40" s="65"/>
      <c r="G40" s="65"/>
      <c r="H40" s="65"/>
      <c r="I40" s="66"/>
      <c r="J40" s="46">
        <f>+J39+J37+J35++J33+J31+J29+J27+J25+J23+J18+J12+J10+J8</f>
        <v>438478</v>
      </c>
    </row>
    <row r="41" spans="1:10" s="24" customFormat="1" ht="13.5" customHeight="1" hidden="1">
      <c r="A41" s="30"/>
      <c r="B41" s="31"/>
      <c r="C41" s="31"/>
      <c r="D41" s="31"/>
      <c r="E41" s="31"/>
      <c r="F41" s="31"/>
      <c r="G41" s="31"/>
      <c r="H41" s="31"/>
      <c r="I41" s="31"/>
      <c r="J41" s="31"/>
    </row>
    <row r="42" spans="1:10" s="11" customFormat="1" ht="14.25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</row>
    <row r="43" spans="1:177" s="32" customFormat="1" ht="12.75" customHeight="1" hidden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</row>
    <row r="44" spans="1:177" s="32" customFormat="1" ht="17.25" customHeight="1">
      <c r="A44" s="19">
        <f>'[1]Лист1'!A12</f>
        <v>1</v>
      </c>
      <c r="B44" s="56" t="s">
        <v>36</v>
      </c>
      <c r="C44" s="56"/>
      <c r="D44" s="3"/>
      <c r="E44" s="3"/>
      <c r="F44" s="3"/>
      <c r="G44" s="15"/>
      <c r="H44" s="15"/>
      <c r="I44" s="15"/>
      <c r="J44" s="16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</row>
    <row r="45" spans="1:177" s="32" customFormat="1" ht="17.25" customHeight="1">
      <c r="A45" s="18">
        <f>'[1]Лист1'!A13</f>
        <v>2</v>
      </c>
      <c r="B45" s="56" t="s">
        <v>37</v>
      </c>
      <c r="C45" s="56"/>
      <c r="D45" s="3"/>
      <c r="E45" s="3"/>
      <c r="F45" s="3"/>
      <c r="G45" s="15"/>
      <c r="H45" s="15"/>
      <c r="I45" s="15"/>
      <c r="J45" s="16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</row>
    <row r="46" spans="1:177" s="12" customFormat="1" ht="15" customHeight="1">
      <c r="A46" s="20">
        <f>'[1]Лист1'!A14</f>
        <v>3</v>
      </c>
      <c r="B46" s="56" t="s">
        <v>38</v>
      </c>
      <c r="C46" s="56"/>
      <c r="D46" s="3"/>
      <c r="E46" s="3"/>
      <c r="F46" s="3"/>
      <c r="G46" s="26"/>
      <c r="H46" s="15"/>
      <c r="I46" s="15"/>
      <c r="J46" s="16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</row>
    <row r="47" spans="1:177" s="13" customFormat="1" ht="8.25" customHeight="1">
      <c r="A47" s="3"/>
      <c r="B47" s="3"/>
      <c r="C47" s="3"/>
      <c r="D47" s="9"/>
      <c r="E47" s="9"/>
      <c r="F47" s="9"/>
      <c r="G47" s="9"/>
      <c r="H47" s="9"/>
      <c r="I47" s="9"/>
      <c r="J47" s="9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</row>
    <row r="48" spans="1:10" s="12" customFormat="1" ht="15" customHeight="1">
      <c r="A48" s="3"/>
      <c r="B48" s="2" t="s">
        <v>13</v>
      </c>
      <c r="C48" s="2"/>
      <c r="D48" s="9"/>
      <c r="E48" s="9"/>
      <c r="F48" s="9"/>
      <c r="G48" s="9"/>
      <c r="H48" s="9"/>
      <c r="I48" s="9"/>
      <c r="J48" s="9"/>
    </row>
    <row r="49" spans="1:10" s="4" customFormat="1" ht="15.75">
      <c r="A49" s="3"/>
      <c r="B49" s="2" t="s">
        <v>19</v>
      </c>
      <c r="C49" s="2"/>
      <c r="D49" s="21"/>
      <c r="E49" s="21"/>
      <c r="F49" s="21"/>
      <c r="G49" s="9"/>
      <c r="H49" s="9"/>
      <c r="I49" s="9"/>
      <c r="J49" s="9"/>
    </row>
    <row r="50" spans="1:10" s="4" customFormat="1" ht="15.75">
      <c r="A50" s="3"/>
      <c r="B50" s="2" t="s">
        <v>39</v>
      </c>
      <c r="C50" s="2"/>
      <c r="D50" s="9"/>
      <c r="E50" s="9"/>
      <c r="F50" s="9"/>
      <c r="G50" s="9"/>
      <c r="H50" s="9"/>
      <c r="I50" s="9"/>
      <c r="J50" s="9"/>
    </row>
    <row r="51" spans="1:10" s="4" customFormat="1" ht="15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s="4" customFormat="1" ht="15.75">
      <c r="A52" s="9"/>
      <c r="B52" s="9"/>
      <c r="C52" s="9"/>
      <c r="D52" s="9"/>
      <c r="E52" s="9"/>
      <c r="F52" s="9"/>
      <c r="G52" s="9"/>
      <c r="H52" s="9"/>
      <c r="I52" s="9"/>
      <c r="J52" s="9"/>
    </row>
  </sheetData>
  <sheetProtection/>
  <mergeCells count="66">
    <mergeCell ref="A9:A10"/>
    <mergeCell ref="G13:G14"/>
    <mergeCell ref="H13:H14"/>
    <mergeCell ref="I13:I14"/>
    <mergeCell ref="D13:D14"/>
    <mergeCell ref="C13:C14"/>
    <mergeCell ref="A13:A15"/>
    <mergeCell ref="F13:F14"/>
    <mergeCell ref="B13:B14"/>
    <mergeCell ref="J19:J20"/>
    <mergeCell ref="G16:G17"/>
    <mergeCell ref="B16:B17"/>
    <mergeCell ref="D16:D17"/>
    <mergeCell ref="C16:C17"/>
    <mergeCell ref="F19:F20"/>
    <mergeCell ref="G19:G20"/>
    <mergeCell ref="A2:M2"/>
    <mergeCell ref="A3:M3"/>
    <mergeCell ref="E5:E6"/>
    <mergeCell ref="I5:I6"/>
    <mergeCell ref="C5:C6"/>
    <mergeCell ref="A11:A12"/>
    <mergeCell ref="A7:A8"/>
    <mergeCell ref="A5:A6"/>
    <mergeCell ref="A4:IV4"/>
    <mergeCell ref="F5:H5"/>
    <mergeCell ref="J5:J6"/>
    <mergeCell ref="D5:D6"/>
    <mergeCell ref="F16:F17"/>
    <mergeCell ref="B5:B6"/>
    <mergeCell ref="E13:E14"/>
    <mergeCell ref="H19:H20"/>
    <mergeCell ref="I19:I20"/>
    <mergeCell ref="J13:J14"/>
    <mergeCell ref="H16:H17"/>
    <mergeCell ref="I16:I17"/>
    <mergeCell ref="B27:I27"/>
    <mergeCell ref="B45:C45"/>
    <mergeCell ref="B44:C44"/>
    <mergeCell ref="J16:J17"/>
    <mergeCell ref="A40:I40"/>
    <mergeCell ref="A16:A18"/>
    <mergeCell ref="E19:E20"/>
    <mergeCell ref="C21:I21"/>
    <mergeCell ref="A28:A29"/>
    <mergeCell ref="E16:E17"/>
    <mergeCell ref="B31:I31"/>
    <mergeCell ref="B46:C46"/>
    <mergeCell ref="A19:A21"/>
    <mergeCell ref="B19:B20"/>
    <mergeCell ref="C19:C20"/>
    <mergeCell ref="D19:D20"/>
    <mergeCell ref="A22:A23"/>
    <mergeCell ref="B23:I23"/>
    <mergeCell ref="A24:A25"/>
    <mergeCell ref="A26:A27"/>
    <mergeCell ref="A38:A39"/>
    <mergeCell ref="B39:I39"/>
    <mergeCell ref="A36:A37"/>
    <mergeCell ref="B37:I37"/>
    <mergeCell ref="B29:I29"/>
    <mergeCell ref="A30:A31"/>
    <mergeCell ref="A32:A33"/>
    <mergeCell ref="A34:A35"/>
    <mergeCell ref="B33:I33"/>
    <mergeCell ref="B35:I35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2021-07-02T07:21:21Z</cp:lastPrinted>
  <dcterms:created xsi:type="dcterms:W3CDTF">1996-10-08T23:32:33Z</dcterms:created>
  <dcterms:modified xsi:type="dcterms:W3CDTF">2021-07-02T07:21:48Z</dcterms:modified>
  <cp:category/>
  <cp:version/>
  <cp:contentType/>
  <cp:contentStatus/>
</cp:coreProperties>
</file>