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<sst xmlns="http://schemas.openxmlformats.org/spreadsheetml/2006/main" count="54" uniqueCount="47">
  <si>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Способ размещения заказа 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</si>
  <si>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</si>
  <si>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</si>
  <si>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</si>
  <si>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</si>
  <si>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</si>
  <si>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</si>
  <si>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</si>
  <si>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</si>
  <si>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</si>
  <si>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</si>
  <si>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</si>
  <si>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</si>
  <si>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</si>
  <si>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</si>
  <si>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</si>
  <si>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</si>
  <si>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</si>
  <si>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</si>
  <si>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</si>
  <si>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</si>
  <si>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</si>
  <si>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</si>
  <si>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Срок действия цен до 31.12.2013 года</t>
  </si>
  <si>
    <t xml:space="preserve"> 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</si>
  <si>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</si>
  <si>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Открытый аукцион в электронной форме</t>
  </si>
  <si>
    <t>Главный  врач     ________________ В.В.Быков</t>
  </si>
  <si>
    <t xml:space="preserve">Общие требования:  Назначение: выполнение большинства монополярных и биполярных воздействий на все виды тканей  Наличие;  Соответствие новым Европейским требованиям по электромагнитной совместимости EN 60601-1-2:2001  Наличие;  Технологические возможности:  Обозначения режимов понятными рисунками (пиктограммами), дублирующими названия  Наличие;  Подбор мощности сенсорными кнопками, обозначенными стрелками подъема и уменьшения мощности  Наличие; Серийный компьютерный порт RS-232 для обмена данными памяти коагулятора с внешним компьютером  Наличие; Радиочастотный активационный порт, используемый при снятии ЭКГ и ЭЭГ  Наличие; Порт расширения для проверки реальных выходных данных генератора дополнительными приборами  Наличие; Наличие двух монополярных розеток, имеющих  одно- и трехштырьковый разъемы  Наличие; Одноштырьковые монополярные разъемы розеток, диаметр  8 мм; Наличие двух разьемов для монополярных педалей и разъема для биполярной педали  Наличие ; Максимальный диапазон колебаний напряжения в сети переменного тока на входе, в диапазоне  170-264 В; Возможность перепрограммировать режим контактной монополярной коагуляции  Не менее 3 вариантов ; Возможность перепрограммировать режим безконтактной средневольтной монополярной коагуляции  Не менее 2 вариантов; Возможность работать биполярными инструментами без педали (аутобиполярная коагуляция)  Наличие; Технические характеристики генератора: Номинальная частота в режиме резания  390 +/- 5 кГц; Номинальная частота в режиме контактной коагуляции 393 +/- 5 кГц; Номинальная частота в режиме биполярной коагуляции  470 +/- 5 кГц; Прибор соответствует нормам: класс 1 (IEC 601-1)  Наличие; Защита компонентов прибора от воздействия влаги  Наличие; Неподверженность влияниям электромагнитной интерференции  Наличие; Активное подавление  токов утечки  Наличие;  Мониторинг сопротивления тканей больного в операционном поле через активный электрод 200 раз в секунду  Наличие;  Регулировка  мощности, Вт  Наличие; Автоматический контроль выходной мощности коагулятора на уровне, установленным пользователем, несмотря на меняющееся сопротивление тканей больного  Наличие; Оценка эффективной мощности (ОЭМ или PER)  Не менее 98%; Мониторинг эффективности контакта двухсекционного нейтрального электрода  Наличие;  Адаптивность системы мониторинга нейтрального электрода к сопротивлению тканей больного  Наличие;  Автоматическое самотестирование частей прибора. Наличие показаний кодов ошибки для сервисного обслуживания.  Наличие;  Сохранение в памяти коагулятора: 20 последних кодов ошибки, обнаруженных генератором   Наличие;  Количество и сроки активаций каждого режима  Наличие; </t>
  </si>
  <si>
    <t xml:space="preserve"> Мощность, использованная на каждом из режимов  Наличие;  Общее время активации генератора  Наличие;  Последние настройки генератора (три режима и их мощности)  Наличие;  Другая сервисная информация  Наличие; Сигналы тревоги (с прекращением подачи мощности на выходы генератора): При появлении кодов ошибок Наличие; При нарушении контакта с пластиной пациента  Наличие;  При импедансе тканей под односекционным нейтральным электродом  Более 20 Ом;  При импедансе тканей под двухсекционным нейтральным электродом  Менее 5Ом или более 135Ом;  При изменении первично измеренного импеданса тканей под двухсекционным нейтральным электродом  Более чем на 40%; Габаритные размеры ШхДхВ  Не более 356х457х111мм;  Вес  Не более 8,2 кг;  Характеристики эффективности работы при монополярном разрезе; Разрез с гладкими краями без струпа и пониженным электрическим напряжением. Режим  "Low cut". Мощность не менее 300Вт. Крест-фактор 1,5; Разрез с гладкими краями без струпа. Режим  "Pure cut". Мощность не менее 300Вт, с плато в диапазоне 0-1000Ом (плато до 2000 Ом при мощности 150Вт). Крест-фактор 1,5; Разрез с коагуляцией краев. Режим "Blend cut". Мощность не менее 200Вт в широком диапазоне сопротивлений ткани.  Крест-фактор 2,5 Характеристики эффективности работы при монополярной коагуляция Коагуляция контактная. Режим "Desiccate" (высушивание). Мощность не менее 120 Вт в широком диапазоне сопротивлений ткани. Крест-фактор 5,0 Бесконтактная средневольтная коагуляция. Режим "Fulgurate". Мощность не менее 120 Вт в широком диапазоне сопротивлений ткани. Крест-фактор 5,5 Возможность выбрать любой из вариантов режима бесконтактной коагуляции. Мощность не менее 120Вт, изменяются пиковое напряжение и крест-фактор. Бесконтактная высоковольтная коагуляция. Режим "Spray". Мощность не менее 120Вт в широком диапазоне сопротивлений ткани. Крест-фактор 8,0 Характеристики эффективности работы при биполярной коагуляции Стандартный биполярный режим Мощность не более 70Вт. Крест-фактор 1,5 Прецизионный биполярный режим Мощность не более 70Вт. Крест-фактор 1,5 Макробиполярный режим (режим биполярного резания) Мощность не более 70Вт с плато мощности до 1000Ом. Крест-фактор 1,5 Конструктивные особенности Возможность работы одновременно двумя монополярными инструментами Наличие Точный подбор мощности пользователем с шагом 1Вт на низких мощностях, с шагом 5 Вт на средних, и с шагом 10 Вт при мощностях выше 100 Вт. Н</t>
  </si>
  <si>
    <t xml:space="preserve">аличие Запоминание последних перед выключением настроек мощности Наличие Управление генератором от педали и от электрохирургической ручки Наличие Возможность синхронной работы с аргонплазменной приставкой в традиционной хирургии, эндохирургии, эндоскопии Наличие Возможность синхронной работы с дымоотсосом Наличие Возможность коагуляции инструментом ультразвукового деструктора при резекции паренхиматозных органов и удаления опухолей Наличие Комплектация: Аппарат электрохирургический  Коагулятор моно- и биполярный, с функцией аутобиполяра, мощность не менее 300 Вт, 1 шт. Педаль монополярная двухклавишная к генератору 1 шт. Многоразовая Наличие Литая вилка для подсоединения к генератору Наличие Длина кабеля, м Не менее 4,6 м Педаль стандартная биполярная к генератору 1 шт. Многоразовая Наличие Литая вилка для подсоединения к генератору Наличие;Длина кабеля Не менее 4,6 м;Тележка-подставка универсальная 1 шт. Защита от коррозии Наличие Поворотные колеса 4 шт. Наличие; 2 блокируемых колеса  Наличие; Комплект крепления кабелей  Наличие;  Кабель соединительный монополярный  1 шт. Многоразовый, нестерильный  Соответствие;  Общая длина  Не менее 4,5 ;  Разъем для подключения лапароскопических монополярных инструментов  Наличие;  Кабель соединительный для подсоединения биполярных пинцетов  2 шт.  Многоразовый, нестерильный  Соответствие; Общая длина   Не менее 3,5; Литая вилка для подсоединения к генератору  Наличие; Возможность стерилизации автоклавированием  (20 минут при не менее 134 °C)  Соответствие;  </t>
  </si>
  <si>
    <t>Начальная (максимальная) цена: 739 113 (Семьсот тридцать девять тысяч сто тринадцать) рублей 00 коп.</t>
  </si>
  <si>
    <t>По разделам: 0902 ПДД - 739 113,00 коп.</t>
  </si>
  <si>
    <t>Дата составления сводной таблицы 6 ноября  2013 года.</t>
  </si>
  <si>
    <t xml:space="preserve">Аппарат электрохирургический Force FX (коагулятор моно- и биполярный, с функцией аутобиполяра, мощность 300 Вт) в комплекте с принадлежностями (1 шт. в уп.) </t>
  </si>
  <si>
    <t>Часть IV.Обоснование расчета начальной (максимальной) цены гражданско-правового договора на поставку аппарата электрохирургического за счет средств приносящий доход деятельности (прибыль) на 2013 год для  МБЛПУ «ЦГБ г. Югорска»</t>
  </si>
  <si>
    <t>ООО"Медирон"</t>
  </si>
  <si>
    <t>Вх.№1108 от 06.11.2013г.</t>
  </si>
  <si>
    <t>620039,г.Екатеринбург,ул.XXII Партсъезда,15</t>
  </si>
  <si>
    <t>8(343)350-03-06</t>
  </si>
  <si>
    <t>ООО"Квазар"</t>
  </si>
  <si>
    <t>Вх.№1109 от 06.11.2013г.</t>
  </si>
  <si>
    <t>620086,г.Екатеринбург,ул.Радищева,60А,офис №204</t>
  </si>
  <si>
    <t>8(343)23-57-999</t>
  </si>
  <si>
    <t>ООО"Партмедикал"</t>
  </si>
  <si>
    <t>Вх.№1110 от 06.11.2013г.</t>
  </si>
  <si>
    <t>8(343)330-77-10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</si>
</sst>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top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2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4" fontId="22" fillId="0" borderId="23" xfId="42" applyFont="1" applyBorder="1" applyAlignment="1">
      <alignment horizontal="center" vertical="center" wrapText="1"/>
    </xf>
    <xf numFmtId="44" fontId="22" fillId="0" borderId="25" xfId="42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4" fontId="22" fillId="0" borderId="32" xfId="42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6.28125" style="0" customWidth="1"/>
    <col min="2" max="2" width="28.140625" style="0" customWidth="1"/>
    <col min="3" max="3" width="30.140625" style="0" customWidth="1"/>
    <col min="4" max="4" width="28.00390625" style="0" customWidth="1"/>
    <col min="5" max="5" width="13.7109375" style="0" customWidth="1"/>
    <col min="6" max="6" width="13.8515625" style="0" customWidth="1"/>
  </cols>
  <sheetData>
    <row r="1" spans="1:6" ht="32.25" customHeight="1">
      <c r="A1" s="47" t="s">
        <v>35</v>
      </c>
      <c r="B1" s="47"/>
      <c r="C1" s="47"/>
      <c r="D1" s="47"/>
      <c r="E1" s="47"/>
      <c r="F1" s="47"/>
    </row>
    <row r="2" spans="1:6" ht="8.25" customHeight="1">
      <c r="A2" s="48"/>
      <c r="B2" s="48"/>
      <c r="C2" s="48"/>
      <c r="D2" s="48"/>
      <c r="E2" s="48"/>
      <c r="F2" s="48"/>
    </row>
    <row r="3" spans="1:6" ht="15.75" thickBot="1">
      <c r="A3" s="1"/>
      <c r="B3" s="1"/>
      <c r="C3" s="1" t="s">
        <v>0</v>
      </c>
      <c r="D3" s="49" t="s">
        <v>26</v>
      </c>
      <c r="E3" s="49"/>
      <c r="F3" s="49"/>
    </row>
    <row r="4" spans="1:6" ht="15.75" thickBot="1">
      <c r="A4" s="29" t="s">
        <v>1</v>
      </c>
      <c r="B4" s="32" t="s">
        <v>2</v>
      </c>
      <c r="C4" s="50"/>
      <c r="D4" s="50"/>
      <c r="E4" s="29" t="s">
        <v>3</v>
      </c>
      <c r="F4" s="29" t="s">
        <v>4</v>
      </c>
    </row>
    <row r="5" spans="1:6" ht="15.75" thickBot="1">
      <c r="A5" s="30"/>
      <c r="B5" s="2">
        <v>1</v>
      </c>
      <c r="C5" s="3">
        <v>2</v>
      </c>
      <c r="D5" s="4">
        <v>3</v>
      </c>
      <c r="E5" s="30"/>
      <c r="F5" s="30"/>
    </row>
    <row r="6" spans="1:6" ht="32.25" customHeight="1">
      <c r="A6" s="5" t="s">
        <v>5</v>
      </c>
      <c r="B6" s="36" t="s">
        <v>34</v>
      </c>
      <c r="C6" s="37"/>
      <c r="D6" s="38"/>
      <c r="E6" s="6" t="s">
        <v>6</v>
      </c>
      <c r="F6" s="7" t="s">
        <v>6</v>
      </c>
    </row>
    <row r="7" spans="1:6" ht="373.5" customHeight="1">
      <c r="A7" s="8" t="s">
        <v>7</v>
      </c>
      <c r="B7" s="52" t="s">
        <v>28</v>
      </c>
      <c r="C7" s="53"/>
      <c r="D7" s="54"/>
      <c r="E7" s="9"/>
      <c r="F7" s="10"/>
    </row>
    <row r="8" spans="1:6" ht="339.75" customHeight="1">
      <c r="A8" s="8" t="s">
        <v>7</v>
      </c>
      <c r="B8" s="52" t="s">
        <v>29</v>
      </c>
      <c r="C8" s="53"/>
      <c r="D8" s="54"/>
      <c r="E8" s="9"/>
      <c r="F8" s="10"/>
    </row>
    <row r="9" spans="1:6" ht="213.75" customHeight="1">
      <c r="A9" s="8" t="s">
        <v>7</v>
      </c>
      <c r="B9" s="52" t="s">
        <v>30</v>
      </c>
      <c r="C9" s="53"/>
      <c r="D9" s="54"/>
      <c r="E9" s="9"/>
      <c r="F9" s="10"/>
    </row>
    <row r="10" spans="1:6" ht="15" customHeight="1">
      <c r="A10" s="12" t="s">
        <v>8</v>
      </c>
      <c r="B10" s="39">
        <v>1</v>
      </c>
      <c r="C10" s="40"/>
      <c r="D10" s="41"/>
      <c r="E10" s="13" t="s">
        <v>6</v>
      </c>
      <c r="F10" s="14" t="s">
        <v>6</v>
      </c>
    </row>
    <row r="11" spans="1:6" ht="15.75">
      <c r="A11" s="11" t="s">
        <v>9</v>
      </c>
      <c r="B11" s="51">
        <v>732339.56</v>
      </c>
      <c r="C11" s="15">
        <v>745000</v>
      </c>
      <c r="D11" s="15">
        <v>740000</v>
      </c>
      <c r="E11" s="16">
        <f>(B11+C11+D11)/3</f>
        <v>739113.1866666666</v>
      </c>
      <c r="F11" s="17">
        <f>E11</f>
        <v>739113.1866666666</v>
      </c>
    </row>
    <row r="12" spans="1:6" ht="15">
      <c r="A12" s="11" t="s">
        <v>10</v>
      </c>
      <c r="B12" s="16">
        <f>B10*B11</f>
        <v>732339.56</v>
      </c>
      <c r="C12" s="16">
        <f>B10*C11</f>
        <v>745000</v>
      </c>
      <c r="D12" s="16">
        <f>D11*B10</f>
        <v>740000</v>
      </c>
      <c r="E12" s="16">
        <f>E11*B10</f>
        <v>739113.1866666666</v>
      </c>
      <c r="F12" s="17">
        <f>E12</f>
        <v>739113.1866666666</v>
      </c>
    </row>
    <row r="13" spans="1:6" ht="15.75" customHeight="1">
      <c r="A13" s="18" t="s">
        <v>11</v>
      </c>
      <c r="B13" s="16">
        <f>B12</f>
        <v>732339.56</v>
      </c>
      <c r="C13" s="16">
        <f>C12</f>
        <v>745000</v>
      </c>
      <c r="D13" s="16">
        <f>D12</f>
        <v>740000</v>
      </c>
      <c r="E13" s="16">
        <f>(B13+C13+D13)/3</f>
        <v>739113.1866666666</v>
      </c>
      <c r="F13" s="16">
        <f>F12</f>
        <v>739113.1866666666</v>
      </c>
    </row>
    <row r="14" ht="6" customHeight="1"/>
    <row r="15" spans="1:6" ht="17.25" customHeight="1">
      <c r="A15" s="55" t="s">
        <v>31</v>
      </c>
      <c r="B15" s="55"/>
      <c r="C15" s="55"/>
      <c r="D15" s="55"/>
      <c r="E15" s="55"/>
      <c r="F15" s="1"/>
    </row>
    <row r="16" spans="1:6" ht="18.75" customHeight="1">
      <c r="A16" s="56" t="s">
        <v>32</v>
      </c>
      <c r="B16" s="56"/>
      <c r="C16" s="56"/>
      <c r="D16" s="56"/>
      <c r="E16" s="56"/>
      <c r="F16" s="1"/>
    </row>
    <row r="17" spans="1:6" ht="8.25" customHeight="1" hidden="1">
      <c r="A17" s="46" t="s">
        <v>25</v>
      </c>
      <c r="B17" s="46"/>
      <c r="C17" s="46"/>
      <c r="D17" s="46"/>
      <c r="E17" s="46"/>
      <c r="F17" s="46"/>
    </row>
    <row r="18" spans="1:6" ht="33" customHeight="1">
      <c r="A18" s="46"/>
      <c r="B18" s="46"/>
      <c r="C18" s="46"/>
      <c r="D18" s="46"/>
      <c r="E18" s="46"/>
      <c r="F18" s="46"/>
    </row>
    <row r="19" spans="1:6" ht="10.5" customHeight="1" thickBot="1">
      <c r="A19" s="19"/>
      <c r="B19" s="19"/>
      <c r="C19" s="19"/>
      <c r="D19" s="19"/>
      <c r="E19" s="19"/>
      <c r="F19" s="19"/>
    </row>
    <row r="20" spans="1:6" ht="30.75" thickBot="1">
      <c r="A20" s="20" t="s">
        <v>12</v>
      </c>
      <c r="B20" s="21" t="s">
        <v>13</v>
      </c>
      <c r="C20" s="22" t="s">
        <v>14</v>
      </c>
      <c r="D20" s="32" t="s">
        <v>15</v>
      </c>
      <c r="E20" s="33"/>
      <c r="F20" s="20" t="s">
        <v>16</v>
      </c>
    </row>
    <row r="21" spans="1:6" ht="30" customHeight="1" thickBot="1">
      <c r="A21" s="23">
        <v>1</v>
      </c>
      <c r="B21" s="27" t="s">
        <v>36</v>
      </c>
      <c r="C21" s="24" t="s">
        <v>37</v>
      </c>
      <c r="D21" s="32" t="s">
        <v>38</v>
      </c>
      <c r="E21" s="33"/>
      <c r="F21" s="27" t="s">
        <v>39</v>
      </c>
    </row>
    <row r="22" spans="1:10" ht="30.75" customHeight="1" thickBot="1">
      <c r="A22" s="23">
        <v>2</v>
      </c>
      <c r="B22" s="27" t="s">
        <v>40</v>
      </c>
      <c r="C22" s="24" t="s">
        <v>41</v>
      </c>
      <c r="D22" s="32" t="s">
        <v>42</v>
      </c>
      <c r="E22" s="33"/>
      <c r="F22" s="27" t="s">
        <v>43</v>
      </c>
      <c r="J22" t="s">
        <v>24</v>
      </c>
    </row>
    <row r="23" spans="1:6" ht="15">
      <c r="A23" s="29">
        <v>3</v>
      </c>
      <c r="B23" s="34" t="s">
        <v>44</v>
      </c>
      <c r="C23" s="34" t="s">
        <v>45</v>
      </c>
      <c r="D23" s="42" t="s">
        <v>38</v>
      </c>
      <c r="E23" s="43"/>
      <c r="F23" s="29" t="s">
        <v>46</v>
      </c>
    </row>
    <row r="24" spans="1:6" ht="15.75" thickBot="1">
      <c r="A24" s="30"/>
      <c r="B24" s="35"/>
      <c r="C24" s="35"/>
      <c r="D24" s="44"/>
      <c r="E24" s="45"/>
      <c r="F24" s="30"/>
    </row>
    <row r="25" spans="1:6" ht="8.25" customHeight="1">
      <c r="A25" s="1"/>
      <c r="B25" s="1"/>
      <c r="C25" s="1"/>
      <c r="D25" s="1"/>
      <c r="E25" s="1"/>
      <c r="F25" s="1"/>
    </row>
    <row r="26" spans="1:6" ht="22.5" customHeight="1">
      <c r="A26" s="31" t="s">
        <v>17</v>
      </c>
      <c r="B26" s="31"/>
      <c r="C26" s="31"/>
      <c r="D26" s="31"/>
      <c r="E26" s="31"/>
      <c r="F26" s="31"/>
    </row>
    <row r="27" spans="1:6" ht="24" customHeight="1">
      <c r="A27" s="31"/>
      <c r="B27" s="31"/>
      <c r="C27" s="31"/>
      <c r="D27" s="31"/>
      <c r="E27" s="31"/>
      <c r="F27" s="31"/>
    </row>
    <row r="28" spans="1:6" ht="9" customHeight="1">
      <c r="A28" s="25"/>
      <c r="B28" s="25"/>
      <c r="C28" s="25"/>
      <c r="D28" s="25"/>
      <c r="E28" s="1"/>
      <c r="F28" s="1"/>
    </row>
    <row r="29" spans="1:6" ht="15">
      <c r="A29" s="26" t="s">
        <v>23</v>
      </c>
      <c r="B29" s="1"/>
      <c r="C29" s="1"/>
      <c r="D29" s="1"/>
      <c r="E29" s="1"/>
      <c r="F29" s="1"/>
    </row>
    <row r="30" spans="1:6" ht="15">
      <c r="A30" s="25" t="s">
        <v>24</v>
      </c>
      <c r="B30" s="25"/>
      <c r="C30" s="25"/>
      <c r="D30" s="25"/>
      <c r="E30" s="1"/>
      <c r="F30" s="1"/>
    </row>
    <row r="31" spans="1:6" ht="14.25" customHeight="1">
      <c r="A31" s="1" t="s">
        <v>27</v>
      </c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 t="s">
        <v>18</v>
      </c>
      <c r="B33" s="1"/>
      <c r="C33" s="1"/>
      <c r="D33" s="1"/>
      <c r="E33" s="1"/>
      <c r="F33" s="1"/>
    </row>
    <row r="34" spans="1:6" ht="9" customHeight="1" hidden="1">
      <c r="A34" s="1"/>
      <c r="B34" s="1"/>
      <c r="C34" s="1"/>
      <c r="D34" s="1"/>
      <c r="E34" s="1"/>
      <c r="F34" s="1"/>
    </row>
    <row r="35" spans="1:6" ht="16.5" customHeight="1">
      <c r="A35" s="1" t="s">
        <v>33</v>
      </c>
      <c r="B35" s="1"/>
      <c r="C35" s="1"/>
      <c r="D35" s="1"/>
      <c r="E35" s="1"/>
      <c r="F35" s="1"/>
    </row>
    <row r="36" spans="1:6" ht="7.5" customHeight="1" hidden="1">
      <c r="A36" s="1"/>
      <c r="B36" s="1"/>
      <c r="C36" s="1"/>
      <c r="D36" s="1"/>
      <c r="E36" s="1"/>
      <c r="F36" s="1"/>
    </row>
    <row r="37" spans="1:6" ht="15">
      <c r="A37" s="1" t="s">
        <v>19</v>
      </c>
      <c r="B37" s="1"/>
      <c r="C37" s="1"/>
      <c r="D37" s="1"/>
      <c r="E37" s="1"/>
      <c r="F37" s="1"/>
    </row>
    <row r="38" spans="1:6" ht="15">
      <c r="A38" s="28" t="s">
        <v>20</v>
      </c>
      <c r="B38" s="28"/>
      <c r="C38" s="28"/>
      <c r="D38" s="28"/>
      <c r="E38" s="1"/>
      <c r="F38" s="1"/>
    </row>
    <row r="39" spans="1:6" ht="15">
      <c r="A39" s="1" t="s">
        <v>21</v>
      </c>
      <c r="B39" s="1"/>
      <c r="C39" s="1"/>
      <c r="D39" s="1"/>
      <c r="E39" s="1"/>
      <c r="F39" s="1"/>
    </row>
    <row r="40" spans="1:6" ht="15">
      <c r="A40" s="1" t="s">
        <v>22</v>
      </c>
      <c r="B40" s="1"/>
      <c r="C40" s="1"/>
      <c r="D40" s="1"/>
      <c r="E40" s="1"/>
      <c r="F40" s="1"/>
    </row>
  </sheetData>
  <sheetProtection/>
  <mergeCells count="24">
    <mergeCell ref="E4:E5"/>
    <mergeCell ref="F4:F5"/>
    <mergeCell ref="B7:D7"/>
    <mergeCell ref="B9:D9"/>
    <mergeCell ref="B6:D6"/>
    <mergeCell ref="B8:D8"/>
    <mergeCell ref="B10:D10"/>
    <mergeCell ref="D23:E24"/>
    <mergeCell ref="A17:F18"/>
    <mergeCell ref="A1:F1"/>
    <mergeCell ref="A2:F2"/>
    <mergeCell ref="D3:F3"/>
    <mergeCell ref="A4:A5"/>
    <mergeCell ref="B4:D4"/>
    <mergeCell ref="A15:E15"/>
    <mergeCell ref="F23:F24"/>
    <mergeCell ref="A26:F27"/>
    <mergeCell ref="A38:D38"/>
    <mergeCell ref="D21:E21"/>
    <mergeCell ref="D22:E22"/>
    <mergeCell ref="A23:A24"/>
    <mergeCell ref="B23:B24"/>
    <mergeCell ref="C23:C24"/>
    <mergeCell ref="D20:E2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2013-11-06T05:59:37Z</dcterms:modified>
  <cp:category/>
  <cp:version/>
  <cp:contentType/>
  <cp:contentStatus/>
</cp:coreProperties>
</file>