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'Лист3'!$A$1:$J$38</definedName>
  </definedNames>
  <calcPr fullCalcOnLoad="1"/>
</workbook>
</file>

<file path=xl/sharedStrings.xml><?xml version="1.0" encoding="utf-8"?>
<sst xmlns="http://schemas.openxmlformats.org/spreadsheetml/2006/main" count="45" uniqueCount="34">
  <si>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</si>
  <si>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</si>
  <si>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</si>
  <si>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</si>
  <si>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</si>
  <si>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</si>
  <si>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</si>
  <si>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</si>
  <si>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</si>
  <si>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</si>
  <si>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</si>
  <si>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</si>
  <si>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</si>
  <si>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</si>
  <si>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</si>
  <si>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Товарный сорт: высший.  </t>
  </si>
  <si>
    <t xml:space="preserve">Горох, консервированный без уксуса или уксусной кислоты (кроме готовых блюд из овощей). </t>
  </si>
  <si>
    <t xml:space="preserve"> не менее 400 гр. и не более 430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</si>
  <si>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 xml:space="preserve">Фасоль консервированная </t>
  </si>
  <si>
    <t>Ягоды замороженные</t>
  </si>
  <si>
    <t xml:space="preserve">Вид ягод по технологии производства: Целые;  
Наименование ягод : Вишня; Товарный сорт: Высший;  </t>
  </si>
  <si>
    <t xml:space="preserve">Вид ягод по технологии производства: Целые;  
Наименование ягод : Клюква; Товарный сорт: Высший; </t>
  </si>
  <si>
    <t xml:space="preserve">Вид ягод по технологии производства: Целые;  
Наименование ягод : Смородина черная; Товарный сорт: Высший;  </t>
  </si>
  <si>
    <t>Аукцион в электронной форме на поставку продуктов питания(консервация, ягоды замороженные)</t>
  </si>
  <si>
    <t>Кукуруза сахарная, консервированная, не менее 400 гр. и не более 425 гр., без ГМО, в жестяных банках, упаковка без повреждений</t>
  </si>
  <si>
    <t>штук</t>
  </si>
  <si>
    <t>Кукуруза консервированная</t>
  </si>
  <si>
    <t>килограмм</t>
  </si>
  <si>
    <t>Коммерческое преджложение 09-02-Вх.№38 от 14.07.2021</t>
  </si>
  <si>
    <t>Коммерческое преджложение 09-02-Вх.№39 от 14.07.2021</t>
  </si>
  <si>
    <t>Коммерческое преджложение 09-02-Вх.№40 от 14.07.2021</t>
  </si>
  <si>
    <t>Итого: начальная (максимальная) цена  гражданско-правового договора 131 998 (сто тридцать одна тысяча девятьсот девяносто восемь) рублей 00 копеек</t>
  </si>
  <si>
    <t>Дата составления сводной таблицы 19.07.2021 год</t>
  </si>
  <si>
    <t>Исполнящий обязанности  директора школы ______________________  С.В. Нелюбина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</si>
</sst>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9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92" fontId="3" fillId="33" borderId="15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43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8" fillId="34" borderId="0" xfId="0" applyFont="1" applyFill="1" applyAlignment="1">
      <alignment horizontal="left" vertical="top"/>
    </xf>
    <xf numFmtId="0" fontId="3" fillId="33" borderId="16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9"/>
  <sheetViews>
    <sheetView tabSelected="1" view="pageBreakPreview" zoomScale="75" zoomScaleSheetLayoutView="75" zoomScalePageLayoutView="0" workbookViewId="0" topLeftCell="A1">
      <selection activeCell="O12" sqref="O11:P12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59.57421875" style="1" customWidth="1"/>
    <col min="4" max="4" width="22.2812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2" spans="1:13" ht="19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2" customFormat="1" ht="17.25" customHeigh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="46" customFormat="1" ht="15.75">
      <c r="A4" s="46" t="s">
        <v>14</v>
      </c>
    </row>
    <row r="5" spans="1:10" s="2" customFormat="1" ht="32.25" customHeight="1">
      <c r="A5" s="47" t="s">
        <v>1</v>
      </c>
      <c r="B5" s="47" t="s">
        <v>2</v>
      </c>
      <c r="C5" s="47" t="s">
        <v>3</v>
      </c>
      <c r="D5" s="47" t="s">
        <v>4</v>
      </c>
      <c r="E5" s="47" t="s">
        <v>5</v>
      </c>
      <c r="F5" s="50" t="s">
        <v>6</v>
      </c>
      <c r="G5" s="51"/>
      <c r="H5" s="51"/>
      <c r="I5" s="48" t="s">
        <v>7</v>
      </c>
      <c r="J5" s="48" t="s">
        <v>8</v>
      </c>
    </row>
    <row r="6" spans="1:10" s="2" customFormat="1" ht="14.25" customHeight="1">
      <c r="A6" s="47"/>
      <c r="B6" s="47"/>
      <c r="C6" s="47"/>
      <c r="D6" s="47"/>
      <c r="E6" s="47"/>
      <c r="F6" s="3" t="s">
        <v>9</v>
      </c>
      <c r="G6" s="3" t="s">
        <v>10</v>
      </c>
      <c r="H6" s="3" t="s">
        <v>11</v>
      </c>
      <c r="I6" s="49"/>
      <c r="J6" s="49"/>
    </row>
    <row r="7" spans="1:19" s="2" customFormat="1" ht="51" customHeight="1">
      <c r="A7" s="52">
        <v>1</v>
      </c>
      <c r="B7" s="4" t="s">
        <v>16</v>
      </c>
      <c r="C7" s="5" t="s">
        <v>15</v>
      </c>
      <c r="D7" s="3" t="s">
        <v>27</v>
      </c>
      <c r="E7" s="13">
        <v>220</v>
      </c>
      <c r="F7" s="6">
        <v>190</v>
      </c>
      <c r="G7" s="6">
        <v>200</v>
      </c>
      <c r="H7" s="6">
        <v>249</v>
      </c>
      <c r="I7" s="7">
        <v>213</v>
      </c>
      <c r="J7" s="8"/>
      <c r="L7" s="14"/>
      <c r="S7" s="14"/>
    </row>
    <row r="8" spans="1:10" s="12" customFormat="1" ht="14.25" customHeight="1" thickBot="1">
      <c r="A8" s="53"/>
      <c r="B8" s="9" t="s">
        <v>12</v>
      </c>
      <c r="C8" s="10"/>
      <c r="D8" s="11"/>
      <c r="E8" s="11"/>
      <c r="F8" s="11"/>
      <c r="G8" s="11"/>
      <c r="H8" s="11"/>
      <c r="I8" s="15"/>
      <c r="J8" s="8">
        <f>E7*I7</f>
        <v>46860</v>
      </c>
    </row>
    <row r="9" spans="1:10" s="12" customFormat="1" ht="68.25" customHeight="1">
      <c r="A9" s="52">
        <v>2</v>
      </c>
      <c r="B9" s="4" t="s">
        <v>18</v>
      </c>
      <c r="C9" s="16" t="s">
        <v>17</v>
      </c>
      <c r="D9" s="17" t="s">
        <v>25</v>
      </c>
      <c r="E9" s="18">
        <v>141</v>
      </c>
      <c r="F9" s="19">
        <v>48</v>
      </c>
      <c r="G9" s="19">
        <v>65</v>
      </c>
      <c r="H9" s="19">
        <v>61</v>
      </c>
      <c r="I9" s="20">
        <v>58</v>
      </c>
      <c r="J9" s="21"/>
    </row>
    <row r="10" spans="1:10" s="12" customFormat="1" ht="15.75" customHeight="1">
      <c r="A10" s="53"/>
      <c r="B10" s="22" t="s">
        <v>12</v>
      </c>
      <c r="C10" s="54"/>
      <c r="D10" s="55"/>
      <c r="E10" s="55"/>
      <c r="F10" s="55"/>
      <c r="G10" s="55"/>
      <c r="H10" s="56"/>
      <c r="I10" s="23"/>
      <c r="J10" s="24">
        <f>E9*I9</f>
        <v>8178</v>
      </c>
    </row>
    <row r="11" spans="1:10" s="12" customFormat="1" ht="34.5" customHeight="1">
      <c r="A11" s="67">
        <v>3</v>
      </c>
      <c r="B11" s="25" t="s">
        <v>19</v>
      </c>
      <c r="C11" s="26" t="s">
        <v>20</v>
      </c>
      <c r="D11" s="27" t="s">
        <v>27</v>
      </c>
      <c r="E11" s="28">
        <v>49</v>
      </c>
      <c r="F11" s="29">
        <v>350</v>
      </c>
      <c r="G11" s="30">
        <v>450</v>
      </c>
      <c r="H11" s="29">
        <v>400</v>
      </c>
      <c r="I11" s="30">
        <v>400</v>
      </c>
      <c r="J11" s="24"/>
    </row>
    <row r="12" spans="1:10" s="12" customFormat="1" ht="15" customHeight="1">
      <c r="A12" s="68"/>
      <c r="B12" s="22" t="s">
        <v>12</v>
      </c>
      <c r="C12" s="54"/>
      <c r="D12" s="55"/>
      <c r="E12" s="55"/>
      <c r="F12" s="55"/>
      <c r="G12" s="55"/>
      <c r="H12" s="55"/>
      <c r="I12" s="56"/>
      <c r="J12" s="24">
        <f>E11*I11</f>
        <v>19600</v>
      </c>
    </row>
    <row r="13" spans="1:10" s="12" customFormat="1" ht="33.75" customHeight="1">
      <c r="A13" s="57">
        <v>4</v>
      </c>
      <c r="B13" s="25" t="s">
        <v>19</v>
      </c>
      <c r="C13" s="31" t="s">
        <v>21</v>
      </c>
      <c r="D13" s="27" t="s">
        <v>27</v>
      </c>
      <c r="E13" s="28">
        <v>40</v>
      </c>
      <c r="F13" s="29">
        <v>350</v>
      </c>
      <c r="G13" s="30">
        <v>450</v>
      </c>
      <c r="H13" s="29">
        <v>400</v>
      </c>
      <c r="I13" s="30">
        <v>400</v>
      </c>
      <c r="J13" s="24"/>
    </row>
    <row r="14" spans="1:10" s="12" customFormat="1" ht="16.5" customHeight="1">
      <c r="A14" s="57"/>
      <c r="B14" s="22" t="s">
        <v>12</v>
      </c>
      <c r="C14" s="54"/>
      <c r="D14" s="55"/>
      <c r="E14" s="55"/>
      <c r="F14" s="55"/>
      <c r="G14" s="55"/>
      <c r="H14" s="55"/>
      <c r="I14" s="56"/>
      <c r="J14" s="24">
        <f>E13*I13</f>
        <v>16000</v>
      </c>
    </row>
    <row r="15" spans="1:10" s="12" customFormat="1" ht="47.25" customHeight="1">
      <c r="A15" s="57">
        <v>5</v>
      </c>
      <c r="B15" s="25" t="s">
        <v>19</v>
      </c>
      <c r="C15" s="31" t="s">
        <v>22</v>
      </c>
      <c r="D15" s="27" t="s">
        <v>27</v>
      </c>
      <c r="E15" s="28">
        <v>66</v>
      </c>
      <c r="F15" s="29">
        <v>350</v>
      </c>
      <c r="G15" s="30">
        <v>450</v>
      </c>
      <c r="H15" s="29">
        <v>400</v>
      </c>
      <c r="I15" s="30">
        <v>400</v>
      </c>
      <c r="J15" s="24"/>
    </row>
    <row r="16" spans="1:10" s="12" customFormat="1" ht="14.25" customHeight="1">
      <c r="A16" s="57"/>
      <c r="B16" s="22" t="s">
        <v>12</v>
      </c>
      <c r="C16" s="54"/>
      <c r="D16" s="55"/>
      <c r="E16" s="55"/>
      <c r="F16" s="55"/>
      <c r="G16" s="55"/>
      <c r="H16" s="55"/>
      <c r="I16" s="56"/>
      <c r="J16" s="24">
        <f>E15*I15</f>
        <v>26400</v>
      </c>
    </row>
    <row r="17" spans="1:10" s="12" customFormat="1" ht="54.75" customHeight="1">
      <c r="A17" s="52">
        <v>6</v>
      </c>
      <c r="B17" s="44" t="s">
        <v>26</v>
      </c>
      <c r="C17" s="31" t="s">
        <v>24</v>
      </c>
      <c r="D17" s="43" t="s">
        <v>25</v>
      </c>
      <c r="E17" s="28">
        <v>220</v>
      </c>
      <c r="F17" s="30">
        <v>55</v>
      </c>
      <c r="G17" s="30">
        <v>74</v>
      </c>
      <c r="H17" s="30">
        <v>75</v>
      </c>
      <c r="I17" s="30">
        <v>68</v>
      </c>
      <c r="J17" s="24"/>
    </row>
    <row r="18" spans="1:10" s="12" customFormat="1" ht="21.75" customHeight="1">
      <c r="A18" s="53"/>
      <c r="B18" s="22" t="s">
        <v>12</v>
      </c>
      <c r="C18" s="31"/>
      <c r="D18" s="22"/>
      <c r="E18" s="22"/>
      <c r="F18" s="22"/>
      <c r="G18" s="22"/>
      <c r="H18" s="22"/>
      <c r="I18" s="22"/>
      <c r="J18" s="24">
        <f>I17*E17</f>
        <v>14960</v>
      </c>
    </row>
    <row r="19" spans="1:10" s="12" customFormat="1" ht="27" customHeight="1">
      <c r="A19" s="64" t="s">
        <v>31</v>
      </c>
      <c r="B19" s="65"/>
      <c r="C19" s="65"/>
      <c r="D19" s="65"/>
      <c r="E19" s="65"/>
      <c r="F19" s="65"/>
      <c r="G19" s="65"/>
      <c r="H19" s="65"/>
      <c r="I19" s="66"/>
      <c r="J19" s="32">
        <f>J8+J10+J12+J14+J16+J18</f>
        <v>131998</v>
      </c>
    </row>
    <row r="20" spans="1:10" s="62" customFormat="1" ht="12.75" customHeight="1">
      <c r="A20" s="60"/>
      <c r="B20" s="61"/>
      <c r="C20" s="61"/>
      <c r="D20" s="61"/>
      <c r="E20" s="61"/>
      <c r="F20" s="61"/>
      <c r="G20" s="61"/>
      <c r="H20" s="61"/>
      <c r="I20" s="61"/>
      <c r="J20" s="61"/>
    </row>
    <row r="21" spans="2:10" s="62" customFormat="1" ht="1.5" customHeight="1">
      <c r="B21" s="63"/>
      <c r="C21" s="63"/>
      <c r="D21" s="63"/>
      <c r="E21" s="63"/>
      <c r="F21" s="63"/>
      <c r="G21" s="63"/>
      <c r="H21" s="63"/>
      <c r="I21" s="63"/>
      <c r="J21" s="63"/>
    </row>
    <row r="22" spans="2:10" s="62" customFormat="1" ht="12.75" customHeight="1" hidden="1">
      <c r="B22" s="63"/>
      <c r="C22" s="63"/>
      <c r="D22" s="63"/>
      <c r="E22" s="63"/>
      <c r="F22" s="63"/>
      <c r="G22" s="63"/>
      <c r="H22" s="63"/>
      <c r="I22" s="63"/>
      <c r="J22" s="63"/>
    </row>
    <row r="23" spans="1:10" s="37" customFormat="1" ht="15" customHeight="1">
      <c r="A23" s="33">
        <f>'[1]Лист1'!A12</f>
        <v>1</v>
      </c>
      <c r="B23" s="58" t="s">
        <v>28</v>
      </c>
      <c r="C23" s="59"/>
      <c r="D23" s="34"/>
      <c r="E23" s="34"/>
      <c r="F23" s="34"/>
      <c r="G23" s="35"/>
      <c r="H23" s="35"/>
      <c r="I23" s="35"/>
      <c r="J23" s="36"/>
    </row>
    <row r="24" spans="1:10" s="39" customFormat="1" ht="15.75" customHeight="1">
      <c r="A24" s="38">
        <f>'[1]Лист1'!A13</f>
        <v>2</v>
      </c>
      <c r="B24" s="58" t="s">
        <v>29</v>
      </c>
      <c r="C24" s="59"/>
      <c r="D24" s="34"/>
      <c r="E24" s="34"/>
      <c r="F24" s="34"/>
      <c r="G24" s="35"/>
      <c r="H24" s="35"/>
      <c r="I24" s="35"/>
      <c r="J24" s="36"/>
    </row>
    <row r="25" spans="1:10" s="37" customFormat="1" ht="15" customHeight="1">
      <c r="A25" s="40">
        <f>'[1]Лист1'!A14</f>
        <v>3</v>
      </c>
      <c r="B25" s="58" t="s">
        <v>30</v>
      </c>
      <c r="C25" s="59"/>
      <c r="D25" s="34"/>
      <c r="E25" s="34"/>
      <c r="F25" s="34"/>
      <c r="G25" s="35"/>
      <c r="H25" s="35"/>
      <c r="I25" s="35"/>
      <c r="J25" s="36"/>
    </row>
    <row r="26" spans="1:10" s="2" customFormat="1" ht="15.75">
      <c r="A26" s="34"/>
      <c r="B26" s="34"/>
      <c r="C26" s="34"/>
      <c r="D26" s="1"/>
      <c r="E26" s="1"/>
      <c r="F26" s="1"/>
      <c r="G26" s="1"/>
      <c r="H26" s="1"/>
      <c r="I26" s="1"/>
      <c r="J26" s="1"/>
    </row>
    <row r="27" spans="1:10" s="2" customFormat="1" ht="15.75">
      <c r="A27" s="34"/>
      <c r="B27" s="41" t="s">
        <v>13</v>
      </c>
      <c r="C27" s="41"/>
      <c r="D27" s="1"/>
      <c r="E27" s="1"/>
      <c r="F27" s="1"/>
      <c r="G27" s="1"/>
      <c r="H27" s="1"/>
      <c r="I27" s="1"/>
      <c r="J27" s="1"/>
    </row>
    <row r="28" spans="1:10" s="2" customFormat="1" ht="15.75">
      <c r="A28" s="34"/>
      <c r="B28" s="41" t="s">
        <v>33</v>
      </c>
      <c r="C28" s="41"/>
      <c r="D28" s="1"/>
      <c r="E28" s="1"/>
      <c r="F28" s="1"/>
      <c r="G28" s="42"/>
      <c r="H28" s="1"/>
      <c r="I28" s="1"/>
      <c r="J28" s="1"/>
    </row>
    <row r="29" spans="1:10" s="2" customFormat="1" ht="15.75">
      <c r="A29" s="34"/>
      <c r="B29" s="41" t="s">
        <v>32</v>
      </c>
      <c r="C29" s="41"/>
      <c r="D29" s="1"/>
      <c r="E29" s="1"/>
      <c r="F29" s="1"/>
      <c r="G29" s="1"/>
      <c r="H29" s="1"/>
      <c r="I29" s="1"/>
      <c r="J29" s="1"/>
    </row>
  </sheetData>
  <sheetProtection/>
  <mergeCells count="26">
    <mergeCell ref="A15:A16"/>
    <mergeCell ref="C16:I16"/>
    <mergeCell ref="C12:I12"/>
    <mergeCell ref="B25:C25"/>
    <mergeCell ref="B24:C24"/>
    <mergeCell ref="B23:C23"/>
    <mergeCell ref="A20:IV22"/>
    <mergeCell ref="A19:I19"/>
    <mergeCell ref="A11:A12"/>
    <mergeCell ref="A17:A18"/>
    <mergeCell ref="A7:A8"/>
    <mergeCell ref="A5:A6"/>
    <mergeCell ref="B5:B6"/>
    <mergeCell ref="A9:A10"/>
    <mergeCell ref="C10:H10"/>
    <mergeCell ref="A13:A14"/>
    <mergeCell ref="C14:I14"/>
    <mergeCell ref="A2:M2"/>
    <mergeCell ref="A3:M3"/>
    <mergeCell ref="E5:E6"/>
    <mergeCell ref="I5:I6"/>
    <mergeCell ref="C5:C6"/>
    <mergeCell ref="J5:J6"/>
    <mergeCell ref="A4:IV4"/>
    <mergeCell ref="F5:H5"/>
    <mergeCell ref="D5:D6"/>
  </mergeCells>
  <printOptions/>
  <pageMargins left="0.2362204724409449" right="0.2362204724409449" top="0.5511811023622047" bottom="0.5511811023622047" header="0.31496062992125984" footer="0.31496062992125984"/>
  <pageSetup fitToWidth="0" fitToHeight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2021-07-31T04:19:36Z</cp:lastPrinted>
  <dcterms:created xsi:type="dcterms:W3CDTF">1996-10-08T23:32:33Z</dcterms:created>
  <dcterms:modified xsi:type="dcterms:W3CDTF">2021-07-31T04:20:59Z</dcterms:modified>
  <cp:category/>
  <cp:version/>
  <cp:contentType/>
  <cp:contentStatus/>
</cp:coreProperties>
</file>