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6" activeTab="0"/>
  </bookViews>
  <sheets>
    <sheet name="Расчет подарки (2)" sheetId="1" r:id="rId1"/>
    <sheet name="Лист3" sheetId="2" r:id="rId2"/>
    <sheet name="Лист1" sheetId="3" r:id="rId3"/>
  </sheets>
  <definedNames>
    <definedName name="_xlnm.Print_Area" localSheetId="0">'Расчет подарки (2)'!$A$1:$F$27</definedName>
  </definedNames>
  <calcPr fullCalcOnLoad="1"/>
</workbook>
</file>

<file path=xl/sharedStrings.xml><?xml version="1.0" encoding="utf-8"?>
<sst xmlns="http://schemas.openxmlformats.org/spreadsheetml/2006/main" count="37" uniqueCount="33">
  <si>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</si>
  <si>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</si>
  <si>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</si>
  <si>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</si>
  <si>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</si>
  <si>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</si>
  <si>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</si>
  <si>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</si>
  <si>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</si>
  <si>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</si>
  <si>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</si>
  <si>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</si>
  <si>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</si>
  <si>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</si>
  <si>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 xml:space="preserve"> </t>
  </si>
  <si>
    <t>на поставку новогодних подарков</t>
  </si>
  <si>
    <t>Общество с ограниченной ответственностью "Петрополь"</t>
  </si>
  <si>
    <t>Объединенные кондитеры; Красный Октябрь; Кф Славянка; РотФронт; КО Сладко; Бабаевский; КК Озерский сувенир; Конфетный двор;Красный Октябрь; Ламзурь; АККОНД; АВК; Рошен; Нестле.</t>
  </si>
  <si>
    <t xml:space="preserve">1. Молочный шоколад  95 гр – 1 шт.
2. Темный шоколад с добавлением миндаля и вафельной крошки ; 75гр – 1 шт.
3. Вафли со сливочно-шоколадным кремом ;  70гр – 1 шт.
4. Глазированные вафельные конфеты большого формата с шоколадной начинкой и кофейным ароматом ; 66 гр. - 2 шт.
5. Халва подсолнечная в шоколаде; 46 гр – 2 шт.
6. Карамелизированные семечки подсолнечника в шоколадной глазури ; 100 гр – 2 шт.
7. Желейные конфеты в форме зефира со вкусом клубники со сливками, с нежной начинкой ; 60 гр – 2 шт.
8. Конфеты  из молочного шоколада с нежной кремовой начинкой со вкусом карамелизированного сахара ; 40 гр. – 2 шт.
9. Конфеты из воздушной сбивной массы в шоколадной глазури с классическим сливочным вкусом , 28 гр. – 2 шт.
10. Конфеты с начинкой между слоями вафель на основе орехового пралине и какао-масла, 28 гр – 2 шт.
11. Глазированные конфеты с молочным корпусом , 48 гр. - 3 шт.
12. Двуслойные конфеты на основе желе со вкусом сливок и экзотических фруктов в белой шоколадной глазури, 45 гр. - 3 шт.
13. Вафельная конфета с нежной кремовой начинкой, посыпанная дробленным орехом и покрытая шоколадной глазурью , 32 гр. - 2 шт.
14. Конфеты на основе тоффи с желейной начинкой, покрытые шоколадной глазурью , 40 гр. - 4 шт.
15. Желейные конфеты со вкусом апельсина, барбариса и лайма , 42 гр. - 3 шт.
16. Темная молочная помада с добавлением какао-порошка и вкусом крем-брюле, глазированная шоколадной глазурью, 30 гр. - 2 шт.
17. Двухслойная конфета из желе со сливочным вкусом , 30 гр. – 2 шт.
18. Чернослив в молочной шоколадной глазури ; 46 гр – 2 шт.
19. Курага в молочной шоколадной глазури; 46 гр. – 2 шт.
20. Конфеты ассорти в молочном и темном шоколаде с оригинальными кремовыми начинками; 24 гр. – 2 шт.  
21. Карамель с молочной начинкой со вкусом клубники , 24 гр. - 3 шт.
 22.  Жевательный мармелад с различными фруктовыми вкусами ; 110 гр. - 2 уп.
</t>
  </si>
  <si>
    <t xml:space="preserve">Вес подарка:   1079 гр.
Новогодний подарок  упакован в сумку из нетканного материала, с новогодней символикой, размер: 300*250 мм. Дополнительное вложение: поздравительная открытка с новогодней символикой. 
Соответствие кондитерских изделий: ГОСТа 4570-93; ГОСТа Р 51074-2003. 
 </t>
  </si>
  <si>
    <t>ООО "ТПК "Дары Московии"</t>
  </si>
  <si>
    <t>Контактная информация
 наименование источника информации</t>
  </si>
  <si>
    <t>Коммерческое предложение от 13.08.2014 № 62</t>
  </si>
  <si>
    <t>ООО "Мастерская подарка"</t>
  </si>
  <si>
    <t>Коммерческое предложение от 13.08.2013 г № б/н</t>
  </si>
  <si>
    <t xml:space="preserve"> Коммерческое предложение от 13.08.2013 г № б/н</t>
  </si>
  <si>
    <t xml:space="preserve"> Начальная ( максимальная) цена контракта:</t>
  </si>
  <si>
    <t>Исполнитель: Работник контрактной службы</t>
  </si>
  <si>
    <t xml:space="preserve">Способ размещения заказа: аукцион в электронной форме </t>
  </si>
  <si>
    <t>Метод определения начальной (максимальной) цены: метод сопоставимых рыночных цен</t>
  </si>
  <si>
    <t xml:space="preserve">Обоснование начальной (максимальной) цены контракта 
на право заключения муниципального контракта 
</t>
  </si>
  <si>
    <t>Дата составления: 29.09.2014г</t>
  </si>
  <si>
    <t>М.Г. Филиппова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</si>
</sst>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34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34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23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workbookViewId="0" topLeftCell="A1">
      <selection activeCell="F20" sqref="F20"/>
    </sheetView>
  </sheetViews>
  <sheetFormatPr defaultColWidth="11.57421875" defaultRowHeight="12.75"/>
  <cols>
    <col min="1" max="1" width="28.28125" style="1" customWidth="1"/>
    <col min="2" max="2" width="19.00390625" style="1" customWidth="1"/>
    <col min="3" max="3" width="20.00390625" style="1" customWidth="1"/>
    <col min="4" max="4" width="23.00390625" style="1" customWidth="1"/>
    <col min="5" max="5" width="25.140625" style="1" customWidth="1"/>
    <col min="6" max="6" width="20.57421875" style="1" customWidth="1"/>
    <col min="7" max="7" width="11.421875" style="1" customWidth="1"/>
    <col min="8" max="16384" width="11.57421875" style="1" customWidth="1"/>
  </cols>
  <sheetData>
    <row r="1" spans="1:6" ht="44.25" customHeight="1">
      <c r="A1" s="45" t="s">
        <v>30</v>
      </c>
      <c r="B1" s="44"/>
      <c r="C1" s="44"/>
      <c r="D1" s="44"/>
      <c r="E1" s="44"/>
      <c r="F1" s="2"/>
    </row>
    <row r="2" spans="1:6" ht="15.75">
      <c r="A2" s="2"/>
      <c r="B2" s="2"/>
      <c r="C2" s="3" t="s">
        <v>15</v>
      </c>
      <c r="D2" s="2"/>
      <c r="E2" s="2"/>
      <c r="F2" s="2"/>
    </row>
    <row r="3" spans="1:6" ht="15.75">
      <c r="A3" s="44" t="s">
        <v>29</v>
      </c>
      <c r="B3" s="44"/>
      <c r="C3" s="44"/>
      <c r="D3" s="44"/>
      <c r="E3" s="2"/>
      <c r="F3" s="2"/>
    </row>
    <row r="4" spans="1:6" s="19" customFormat="1" ht="15" customHeight="1">
      <c r="A4" s="18" t="s">
        <v>28</v>
      </c>
      <c r="B4" s="18"/>
      <c r="C4" s="18"/>
      <c r="D4" s="18"/>
      <c r="E4" s="18"/>
      <c r="F4" s="18"/>
    </row>
    <row r="5" spans="1:6" ht="15">
      <c r="A5" s="4" t="s">
        <v>0</v>
      </c>
      <c r="B5" s="50" t="s">
        <v>1</v>
      </c>
      <c r="C5" s="50"/>
      <c r="D5" s="50"/>
      <c r="E5" s="4" t="s">
        <v>2</v>
      </c>
      <c r="F5" s="4" t="s">
        <v>3</v>
      </c>
    </row>
    <row r="6" spans="1:6" ht="18.75" customHeight="1">
      <c r="A6" s="5"/>
      <c r="B6" s="5">
        <v>1</v>
      </c>
      <c r="C6" s="5">
        <v>2</v>
      </c>
      <c r="D6" s="5">
        <v>3</v>
      </c>
      <c r="E6" s="5" t="s">
        <v>4</v>
      </c>
      <c r="F6" s="5" t="s">
        <v>5</v>
      </c>
    </row>
    <row r="7" spans="1:6" ht="409.5" customHeight="1">
      <c r="A7" s="46" t="s">
        <v>6</v>
      </c>
      <c r="B7" s="37" t="s">
        <v>18</v>
      </c>
      <c r="C7" s="38"/>
      <c r="D7" s="38"/>
      <c r="E7" s="39"/>
      <c r="F7" s="48" t="s">
        <v>7</v>
      </c>
    </row>
    <row r="8" spans="1:6" ht="73.5" customHeight="1">
      <c r="A8" s="47"/>
      <c r="B8" s="40"/>
      <c r="C8" s="41"/>
      <c r="D8" s="41"/>
      <c r="E8" s="42"/>
      <c r="F8" s="49"/>
    </row>
    <row r="9" spans="1:6" ht="63" customHeight="1">
      <c r="A9" s="6"/>
      <c r="B9" s="34" t="s">
        <v>19</v>
      </c>
      <c r="C9" s="35"/>
      <c r="D9" s="35"/>
      <c r="E9" s="36"/>
      <c r="F9" s="7"/>
    </row>
    <row r="10" spans="1:6" ht="17.25" customHeight="1">
      <c r="A10" s="8" t="s">
        <v>8</v>
      </c>
      <c r="B10" s="51">
        <v>1200</v>
      </c>
      <c r="C10" s="51"/>
      <c r="D10" s="51"/>
      <c r="E10" s="51"/>
      <c r="F10" s="14" t="s">
        <v>7</v>
      </c>
    </row>
    <row r="11" spans="1:6" ht="27.75" customHeight="1">
      <c r="A11" s="8" t="s">
        <v>9</v>
      </c>
      <c r="B11" s="32" t="s">
        <v>17</v>
      </c>
      <c r="C11" s="32"/>
      <c r="D11" s="32"/>
      <c r="E11" s="32"/>
      <c r="F11" s="14" t="s">
        <v>7</v>
      </c>
    </row>
    <row r="12" spans="1:6" ht="12.75" customHeight="1">
      <c r="A12" s="8" t="s">
        <v>10</v>
      </c>
      <c r="B12" s="15">
        <v>416.5</v>
      </c>
      <c r="C12" s="15">
        <v>417</v>
      </c>
      <c r="D12" s="15">
        <v>416</v>
      </c>
      <c r="E12" s="22">
        <f>(B12+C12+D12)/3</f>
        <v>416.5</v>
      </c>
      <c r="F12" s="16">
        <v>416.5</v>
      </c>
    </row>
    <row r="13" spans="1:6" ht="24" customHeight="1">
      <c r="A13" s="9" t="s">
        <v>11</v>
      </c>
      <c r="B13" s="21">
        <f>B12*$B10</f>
        <v>499800</v>
      </c>
      <c r="C13" s="21">
        <f>C12*$B10</f>
        <v>500400</v>
      </c>
      <c r="D13" s="21">
        <f>D12*$B10</f>
        <v>499200</v>
      </c>
      <c r="E13" s="21">
        <f>E12*$B10</f>
        <v>499800</v>
      </c>
      <c r="F13" s="17">
        <v>499800</v>
      </c>
    </row>
    <row r="14" spans="1:6" ht="18" customHeight="1">
      <c r="A14" s="24" t="s">
        <v>11</v>
      </c>
      <c r="B14" s="23"/>
      <c r="C14" s="23"/>
      <c r="D14" s="23"/>
      <c r="E14" s="23"/>
      <c r="F14" s="25">
        <f>F13</f>
        <v>499800</v>
      </c>
    </row>
    <row r="15" spans="1:6" ht="56.25" customHeight="1">
      <c r="A15" s="10" t="s">
        <v>12</v>
      </c>
      <c r="B15" s="33" t="s">
        <v>13</v>
      </c>
      <c r="C15" s="33"/>
      <c r="D15" s="33" t="s">
        <v>21</v>
      </c>
      <c r="E15" s="33"/>
      <c r="F15" s="33"/>
    </row>
    <row r="16" spans="1:6" ht="51" customHeight="1">
      <c r="A16" s="10">
        <v>1</v>
      </c>
      <c r="B16" s="31" t="s">
        <v>20</v>
      </c>
      <c r="C16" s="31"/>
      <c r="D16" s="31" t="s">
        <v>22</v>
      </c>
      <c r="E16" s="31"/>
      <c r="F16" s="31"/>
    </row>
    <row r="17" spans="1:6" ht="58.5" customHeight="1">
      <c r="A17" s="10">
        <v>2</v>
      </c>
      <c r="B17" s="31" t="s">
        <v>16</v>
      </c>
      <c r="C17" s="31"/>
      <c r="D17" s="31" t="s">
        <v>25</v>
      </c>
      <c r="E17" s="31"/>
      <c r="F17" s="31"/>
    </row>
    <row r="18" spans="1:6" ht="49.5" customHeight="1">
      <c r="A18" s="10">
        <v>3</v>
      </c>
      <c r="B18" s="31" t="s">
        <v>23</v>
      </c>
      <c r="C18" s="31"/>
      <c r="D18" s="31" t="s">
        <v>24</v>
      </c>
      <c r="E18" s="31"/>
      <c r="F18" s="31"/>
    </row>
    <row r="19" spans="1:7" s="11" customFormat="1" ht="15">
      <c r="A19" s="11" t="s">
        <v>31</v>
      </c>
      <c r="C19" s="26"/>
      <c r="D19" s="26"/>
      <c r="E19" s="27" t="s">
        <v>26</v>
      </c>
      <c r="F19" s="13">
        <f>F14</f>
        <v>499800</v>
      </c>
      <c r="G19" s="13"/>
    </row>
    <row r="20" spans="3:7" s="11" customFormat="1" ht="15">
      <c r="C20" s="26"/>
      <c r="D20" s="26"/>
      <c r="E20" s="27"/>
      <c r="F20" s="13"/>
      <c r="G20" s="13"/>
    </row>
    <row r="21" spans="3:7" s="11" customFormat="1" ht="15">
      <c r="C21" s="26"/>
      <c r="D21" s="26"/>
      <c r="E21" s="27"/>
      <c r="F21" s="28"/>
      <c r="G21" s="13"/>
    </row>
    <row r="22" spans="1:5" s="11" customFormat="1" ht="15">
      <c r="A22" s="11" t="s">
        <v>27</v>
      </c>
      <c r="E22" s="11" t="s">
        <v>32</v>
      </c>
    </row>
    <row r="23" s="11" customFormat="1" ht="15">
      <c r="F23" s="27"/>
    </row>
    <row r="24" s="11" customFormat="1" ht="15"/>
    <row r="25" s="11" customFormat="1" ht="15">
      <c r="F25" s="12"/>
    </row>
    <row r="26" spans="1:10" ht="12.75" customHeight="1">
      <c r="A26" s="11"/>
      <c r="E26" s="43" t="s">
        <v>14</v>
      </c>
      <c r="F26" s="43"/>
      <c r="H26" s="30"/>
      <c r="I26" s="30"/>
      <c r="J26" s="30"/>
    </row>
    <row r="27" spans="1:5" ht="15">
      <c r="A27" s="29"/>
      <c r="B27" s="20"/>
      <c r="C27" s="20"/>
      <c r="D27" s="20"/>
      <c r="E27" s="20"/>
    </row>
    <row r="28" ht="12.75">
      <c r="P28" s="1" t="s">
        <v>14</v>
      </c>
    </row>
  </sheetData>
  <sheetProtection selectLockedCells="1" selectUnlockedCells="1"/>
  <mergeCells count="19">
    <mergeCell ref="A3:D3"/>
    <mergeCell ref="A1:E1"/>
    <mergeCell ref="A7:A8"/>
    <mergeCell ref="F7:F8"/>
    <mergeCell ref="B5:D5"/>
    <mergeCell ref="B10:E10"/>
    <mergeCell ref="B11:E11"/>
    <mergeCell ref="B15:C15"/>
    <mergeCell ref="D15:F15"/>
    <mergeCell ref="B9:E9"/>
    <mergeCell ref="B7:E8"/>
    <mergeCell ref="E26:F26"/>
    <mergeCell ref="H26:J26"/>
    <mergeCell ref="B16:C16"/>
    <mergeCell ref="D16:F16"/>
    <mergeCell ref="B17:C17"/>
    <mergeCell ref="D17:F17"/>
    <mergeCell ref="B18:C18"/>
    <mergeCell ref="D18:F18"/>
  </mergeCells>
  <printOptions/>
  <pageMargins left="0.6692913385826772" right="0.07874015748031496" top="0.03937007874015748" bottom="0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Zaharova</cp:lastModifiedBy>
  <cp:lastPrinted>2014-11-05T03:55:39Z</cp:lastPrinted>
  <dcterms:modified xsi:type="dcterms:W3CDTF">2014-11-05T03:56:36Z</dcterms:modified>
  <cp:category/>
  <cp:version/>
  <cp:contentType/>
  <cp:contentStatus/>
</cp:coreProperties>
</file>