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'Лист3'!$A$1:$J$26</definedName>
  </definedNames>
  <calcPr fullCalcOnLoad="1"/>
</workbook>
</file>

<file path=xl/sharedStrings.xml><?xml version="1.0" encoding="utf-8"?>
<sst xmlns="http://schemas.openxmlformats.org/spreadsheetml/2006/main" count="34" uniqueCount="31">
  <si>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</si>
  <si>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</si>
  <si>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</si>
  <si>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</si>
  <si>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</si>
  <si>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</si>
  <si>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</si>
  <si>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</si>
  <si>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</si>
  <si>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</si>
  <si>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</si>
  <si>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</si>
  <si>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______________________  И.А. Ефремова</t>
  </si>
  <si>
    <t>Метод сопоставимых рыночных цен (анализ рынка)</t>
  </si>
  <si>
    <t>IV. ОБОСНОВАНИЕ НАЧАЛЬНОЙ (МАКСИМАЛЬНОЙ) ЦЕНЫ ГРАЖДАНСКО-ПРАВОВОГО ДОГОВОРА</t>
  </si>
  <si>
    <t>шт</t>
  </si>
  <si>
    <t xml:space="preserve">Аукцион в электронной форме на поставку техники </t>
  </si>
  <si>
    <t>шт.</t>
  </si>
  <si>
    <t>Коммерческое предложение вх. № 09-01-ВХ-25 от 16.04.2020 г.</t>
  </si>
  <si>
    <t>Коммерческое предложение вх. №  09-01-ВХ-26 от 16.04.2020 г.</t>
  </si>
  <si>
    <t>Коммерческое предложение вх. №  09-01-ВХ-27 от 16.04.2020 г.</t>
  </si>
  <si>
    <t>ИТОГО</t>
  </si>
  <si>
    <t>Итого: Начальная (максимальная) цена контракта: 329 400 (триста двадцать девять тысяч четыреста) рублей 01 копейка</t>
  </si>
  <si>
    <t>Дата составления сводной таблицы 22.06.2020 года</t>
  </si>
  <si>
    <t xml:space="preserve">Беспроводная связь: Wi-Fi; USB; Bluetooth; 4G (LTE);   
Количество ядер процессора: ≥ 4 (штук);   
Наличие модулей и интерфейсов: HDMI;   
Наличие сенсорного экрана: Нет;   
Объем накопителя: ≥ 1000 (Гигабайт); 
Объем оперативной памяти: ≥ 16 (Гигабайт);     
Размер диагонали: ≥ 21 (дюйм);   
Разрешение вэб-камеры, Мпиксель: ≥ 1;   
Разрешение экрана: Full HD;   
Тип матрицы: IPS;   
Тип накопителя: HDD; 
Тип оперативной памяти: DDR4;   
Частота процессора: ≥ 2.6  и  ≤ 3 (Гигагерц).                                                             
</t>
  </si>
  <si>
    <t xml:space="preserve">Контрастность: ≥ 15000:1 и &lt;20000:1;
Максимальное проекционное расстояние: ≥ 2 (метра);    
Максимальный формат изображения: 8:5;    
Масштабирование: Ручное;    
Наличие возможности коррекции изображения/ сдвига объектива: Да;    
Наличие встроенных динамиков: Да;    
Срок службы (лампы): &gt; 5000 и ≤ 10000 (час);
Технология проецирования: DLP;    
Тип источника света: UHP (Ultra High Pressure);
Тип проектора: Портативный;    
Фокусировка: Ручная;   
Яркость: ≥ 3000 и &lt; 4000 (люмен);                                                                             
</t>
  </si>
  <si>
    <t xml:space="preserve">Количество печати страниц в месяц: ≥ 100000 (штук);   
Наличие устройства автоподачи сканера: Да;                                                                                                                                                                               Тип печати: Лазерный;                                                                                                                                                                                                                Формат печати: А3;                                                                                                                                                                                                                  Цветность печати: Черно-Белая;
Возможность двухсторонней печати: Да;      
Наличие ЖК-дисплея: Да;     
Наличие модуля WI-FI: Да;    
Наличие разъема USB: Да;       
Наличие факса: Да;                                                                                                             Дополнительные характеристики:
В соответствии с постановлением Правительства РФ от 31.12.2009 № 1221 «Об утверждении Правил установления требований энергетической эффективности товаров, работ, услуг при осуществлении закупок для обеспечения государственных и муниципальных нужд»:
 - класс энергетической эффективности не ниже класса «А».
</t>
  </si>
  <si>
    <t xml:space="preserve">Количество печати страниц в месяц: ≥ 50000 (штук);   
Наличие устройства автоподачи сканера: Да;                                                                                                                                                                               Тип печати: Лазерный;                                                                                                                                                                                                                Формат печати: А4;                                                                                                                                                                                                                  Цветность печати: Черно-Белая;
Возможность двухсторонней печати: Да;      
Наличие ЖК-дисплея: Да;     
Наличие модуля WI-FI: Да;    
Наличие разъема USB: Да;       
Наличие факса: Да;                                                                                                        Дополнительные характеристики:
В соответствии с постановлением Правительства РФ от 31.12.2009 № 1221 «Об утверждении Правил установления требований энергетической эффективности товаров, работ, услуг при осуществлении закупок для обеспечения государственных и муниципальных нужд»:
 - класс энергетической эффективности не ниже класса «А».
</t>
  </si>
  <si>
    <t>Компьютер персональный настольный (моноблок)</t>
  </si>
  <si>
    <t>Проектор</t>
  </si>
  <si>
    <t>Многофункциональное устройство (МФУ)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</si>
</sst>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9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33"/>
      <name val="Times New Roman"/>
      <family val="1"/>
    </font>
    <font>
      <sz val="10"/>
      <color theme="1"/>
      <name val="Times New Roman"/>
      <family val="1"/>
    </font>
    <font>
      <sz val="9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192" fontId="4" fillId="33" borderId="12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192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87" fontId="6" fillId="33" borderId="14" xfId="60" applyFont="1" applyFill="1" applyBorder="1" applyAlignment="1">
      <alignment vertical="center"/>
    </xf>
    <xf numFmtId="43" fontId="6" fillId="33" borderId="12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2" fontId="1" fillId="33" borderId="0" xfId="0" applyNumberFormat="1" applyFont="1" applyFill="1" applyAlignment="1">
      <alignment/>
    </xf>
    <xf numFmtId="2" fontId="6" fillId="33" borderId="14" xfId="60" applyNumberFormat="1" applyFont="1" applyFill="1" applyBorder="1" applyAlignment="1">
      <alignment vertical="center"/>
    </xf>
    <xf numFmtId="43" fontId="1" fillId="33" borderId="0" xfId="0" applyNumberFormat="1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49" fillId="33" borderId="12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tabSelected="1" view="pageBreakPreview" zoomScaleSheetLayoutView="100" zoomScalePageLayoutView="0" workbookViewId="0" topLeftCell="A10">
      <selection activeCell="G18" sqref="G18"/>
    </sheetView>
  </sheetViews>
  <sheetFormatPr defaultColWidth="9.140625" defaultRowHeight="12.75"/>
  <cols>
    <col min="1" max="1" width="6.140625" style="14" customWidth="1"/>
    <col min="2" max="2" width="23.140625" style="14" customWidth="1"/>
    <col min="3" max="3" width="64.7109375" style="14" customWidth="1"/>
    <col min="4" max="4" width="10.8515625" style="14" customWidth="1"/>
    <col min="5" max="5" width="10.14062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10.421875" style="14" customWidth="1"/>
    <col min="10" max="10" width="20.7109375" style="14" customWidth="1"/>
    <col min="11" max="11" width="11.7109375" style="14" customWidth="1"/>
    <col min="12" max="12" width="14.140625" style="14" customWidth="1"/>
    <col min="13" max="13" width="19.57421875" style="14" customWidth="1"/>
    <col min="14" max="16384" width="9.140625" style="14" customWidth="1"/>
  </cols>
  <sheetData>
    <row r="2" spans="1:13" ht="19.5" customHeight="1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11" customFormat="1" ht="15.75" customHeight="1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="11" customFormat="1" ht="20.25" customHeight="1">
      <c r="A4" s="11" t="s">
        <v>13</v>
      </c>
    </row>
    <row r="5" spans="1:10" s="11" customFormat="1" ht="32.25" customHeight="1">
      <c r="A5" s="42" t="s">
        <v>0</v>
      </c>
      <c r="B5" s="42" t="s">
        <v>1</v>
      </c>
      <c r="C5" s="42" t="s">
        <v>2</v>
      </c>
      <c r="D5" s="42" t="s">
        <v>3</v>
      </c>
      <c r="E5" s="42" t="s">
        <v>4</v>
      </c>
      <c r="F5" s="46" t="s">
        <v>5</v>
      </c>
      <c r="G5" s="47"/>
      <c r="H5" s="47"/>
      <c r="I5" s="43" t="s">
        <v>6</v>
      </c>
      <c r="J5" s="43" t="s">
        <v>7</v>
      </c>
    </row>
    <row r="6" spans="1:10" s="11" customFormat="1" ht="14.25" customHeight="1">
      <c r="A6" s="42"/>
      <c r="B6" s="42"/>
      <c r="C6" s="42"/>
      <c r="D6" s="42"/>
      <c r="E6" s="42"/>
      <c r="F6" s="13" t="s">
        <v>8</v>
      </c>
      <c r="G6" s="13" t="s">
        <v>9</v>
      </c>
      <c r="H6" s="13" t="s">
        <v>10</v>
      </c>
      <c r="I6" s="44"/>
      <c r="J6" s="44"/>
    </row>
    <row r="7" spans="1:10" s="11" customFormat="1" ht="159.75" customHeight="1">
      <c r="A7" s="48">
        <v>1</v>
      </c>
      <c r="B7" s="31" t="s">
        <v>29</v>
      </c>
      <c r="C7" s="36" t="s">
        <v>25</v>
      </c>
      <c r="D7" s="13" t="s">
        <v>15</v>
      </c>
      <c r="E7" s="23">
        <v>3</v>
      </c>
      <c r="F7" s="24">
        <v>50000</v>
      </c>
      <c r="G7" s="24">
        <v>55000</v>
      </c>
      <c r="H7" s="24">
        <v>48000</v>
      </c>
      <c r="I7" s="27">
        <v>51000</v>
      </c>
      <c r="J7" s="27"/>
    </row>
    <row r="8" spans="1:13" s="15" customFormat="1" ht="17.25" customHeight="1">
      <c r="A8" s="49"/>
      <c r="B8" s="1"/>
      <c r="C8" s="8"/>
      <c r="D8" s="2"/>
      <c r="E8" s="2"/>
      <c r="F8" s="3"/>
      <c r="G8" s="50"/>
      <c r="H8" s="50"/>
      <c r="I8" s="51"/>
      <c r="J8" s="34">
        <f>I7*E7</f>
        <v>153000</v>
      </c>
      <c r="M8" s="35"/>
    </row>
    <row r="9" spans="1:10" s="15" customFormat="1" ht="210" customHeight="1">
      <c r="A9" s="48">
        <v>2</v>
      </c>
      <c r="B9" s="32" t="s">
        <v>30</v>
      </c>
      <c r="C9" s="37" t="s">
        <v>26</v>
      </c>
      <c r="D9" s="19" t="s">
        <v>17</v>
      </c>
      <c r="E9" s="23">
        <v>1</v>
      </c>
      <c r="F9" s="25">
        <v>81000</v>
      </c>
      <c r="G9" s="25">
        <v>82000</v>
      </c>
      <c r="H9" s="26">
        <v>83100</v>
      </c>
      <c r="I9" s="28">
        <v>82033.34</v>
      </c>
      <c r="J9" s="29"/>
    </row>
    <row r="10" spans="1:10" s="15" customFormat="1" ht="24" customHeight="1">
      <c r="A10" s="49"/>
      <c r="B10" s="1"/>
      <c r="C10" s="40"/>
      <c r="D10" s="2"/>
      <c r="E10" s="21"/>
      <c r="F10" s="22"/>
      <c r="G10" s="22"/>
      <c r="H10" s="22"/>
      <c r="I10" s="20"/>
      <c r="J10" s="34">
        <v>82033.34</v>
      </c>
    </row>
    <row r="11" spans="1:14" s="15" customFormat="1" ht="211.5" customHeight="1">
      <c r="A11" s="48">
        <v>3</v>
      </c>
      <c r="B11" s="31" t="s">
        <v>30</v>
      </c>
      <c r="C11" s="37" t="s">
        <v>27</v>
      </c>
      <c r="D11" s="19" t="s">
        <v>17</v>
      </c>
      <c r="E11" s="23">
        <v>1</v>
      </c>
      <c r="F11" s="25">
        <v>38356.33</v>
      </c>
      <c r="G11" s="25">
        <v>39758.94</v>
      </c>
      <c r="H11" s="25">
        <v>39984.74</v>
      </c>
      <c r="I11" s="28">
        <v>39366.67</v>
      </c>
      <c r="J11" s="29"/>
      <c r="N11" s="33"/>
    </row>
    <row r="12" spans="1:10" s="15" customFormat="1" ht="17.25" customHeight="1">
      <c r="A12" s="49"/>
      <c r="B12" s="1"/>
      <c r="C12" s="8"/>
      <c r="D12" s="2"/>
      <c r="E12" s="21"/>
      <c r="F12" s="22"/>
      <c r="G12" s="52"/>
      <c r="H12" s="52"/>
      <c r="I12" s="53"/>
      <c r="J12" s="29">
        <v>39366.67</v>
      </c>
    </row>
    <row r="13" spans="1:10" s="11" customFormat="1" ht="170.25" customHeight="1">
      <c r="A13" s="48">
        <v>4</v>
      </c>
      <c r="B13" s="39" t="s">
        <v>28</v>
      </c>
      <c r="C13" s="38" t="s">
        <v>24</v>
      </c>
      <c r="D13" s="13" t="s">
        <v>17</v>
      </c>
      <c r="E13" s="23">
        <v>1</v>
      </c>
      <c r="F13" s="25">
        <v>60000</v>
      </c>
      <c r="G13" s="25">
        <v>58000</v>
      </c>
      <c r="H13" s="25">
        <v>47000</v>
      </c>
      <c r="I13" s="28">
        <v>55000</v>
      </c>
      <c r="J13" s="29"/>
    </row>
    <row r="14" spans="1:13" s="15" customFormat="1" ht="17.25" customHeight="1">
      <c r="A14" s="49"/>
      <c r="B14" s="1"/>
      <c r="C14" s="8"/>
      <c r="D14" s="2"/>
      <c r="E14" s="21"/>
      <c r="F14" s="22"/>
      <c r="G14" s="22"/>
      <c r="H14" s="22"/>
      <c r="I14" s="20"/>
      <c r="J14" s="29">
        <f>I13</f>
        <v>55000</v>
      </c>
      <c r="L14" s="35"/>
      <c r="M14" s="35"/>
    </row>
    <row r="15" spans="1:10" s="18" customFormat="1" ht="18" customHeight="1">
      <c r="A15" s="9"/>
      <c r="B15" s="4" t="s">
        <v>21</v>
      </c>
      <c r="C15" s="4"/>
      <c r="D15" s="4"/>
      <c r="E15" s="4"/>
      <c r="F15" s="4"/>
      <c r="G15" s="4"/>
      <c r="H15" s="4"/>
      <c r="I15" s="4"/>
      <c r="J15" s="30">
        <f>J14+J12+J10+J8</f>
        <v>329400.01</v>
      </c>
    </row>
    <row r="16" spans="1:10" s="11" customFormat="1" ht="22.5" customHeight="1">
      <c r="A16" s="11" t="s">
        <v>22</v>
      </c>
      <c r="B16" s="10"/>
      <c r="C16" s="10"/>
      <c r="D16" s="10"/>
      <c r="E16" s="10"/>
      <c r="F16" s="10"/>
      <c r="G16" s="10"/>
      <c r="H16" s="10"/>
      <c r="I16" s="10"/>
      <c r="J16" s="16"/>
    </row>
    <row r="17" spans="1:10" ht="15.75">
      <c r="A17" s="10"/>
      <c r="B17" s="10"/>
      <c r="C17" s="10"/>
      <c r="D17" s="10"/>
      <c r="E17" s="10"/>
      <c r="F17" s="10"/>
      <c r="G17" s="10"/>
      <c r="H17" s="10"/>
      <c r="I17" s="10"/>
      <c r="J17" s="16"/>
    </row>
    <row r="18" spans="1:10" ht="15.75">
      <c r="A18" s="5">
        <v>1</v>
      </c>
      <c r="B18" s="45" t="s">
        <v>18</v>
      </c>
      <c r="C18" s="45"/>
      <c r="D18" s="10"/>
      <c r="E18" s="10"/>
      <c r="F18" s="10"/>
      <c r="G18" s="10"/>
      <c r="H18" s="10"/>
      <c r="I18" s="10"/>
      <c r="J18" s="16"/>
    </row>
    <row r="19" spans="1:10" ht="15.75">
      <c r="A19" s="12">
        <v>2</v>
      </c>
      <c r="B19" s="45" t="s">
        <v>19</v>
      </c>
      <c r="C19" s="45"/>
      <c r="D19" s="10"/>
      <c r="E19" s="10"/>
      <c r="F19" s="10"/>
      <c r="G19" s="10"/>
      <c r="H19" s="10"/>
      <c r="I19" s="10"/>
      <c r="J19" s="16"/>
    </row>
    <row r="20" spans="1:10" ht="15.75">
      <c r="A20" s="6">
        <v>3</v>
      </c>
      <c r="B20" s="45" t="s">
        <v>20</v>
      </c>
      <c r="C20" s="45"/>
      <c r="D20" s="10"/>
      <c r="E20" s="10"/>
      <c r="F20" s="10"/>
      <c r="G20" s="10"/>
      <c r="H20" s="10"/>
      <c r="I20" s="10"/>
      <c r="J20" s="16"/>
    </row>
    <row r="21" spans="1:3" ht="15.75">
      <c r="A21" s="10"/>
      <c r="B21" s="10"/>
      <c r="C21" s="10"/>
    </row>
    <row r="22" spans="1:3" ht="15.75">
      <c r="A22" s="10"/>
      <c r="B22" s="7" t="s">
        <v>11</v>
      </c>
      <c r="C22" s="7"/>
    </row>
    <row r="23" spans="1:10" ht="15.75">
      <c r="A23" s="10"/>
      <c r="B23" s="7" t="s">
        <v>12</v>
      </c>
      <c r="C23" s="7"/>
      <c r="D23" s="17"/>
      <c r="E23" s="17"/>
      <c r="F23" s="17"/>
      <c r="G23" s="17"/>
      <c r="H23" s="17"/>
      <c r="I23" s="17"/>
      <c r="J23" s="17"/>
    </row>
    <row r="24" spans="1:3" ht="15.75">
      <c r="A24" s="10"/>
      <c r="B24" s="7" t="s">
        <v>23</v>
      </c>
      <c r="C24" s="7"/>
    </row>
  </sheetData>
  <sheetProtection/>
  <mergeCells count="19">
    <mergeCell ref="B20:C20"/>
    <mergeCell ref="F5:H5"/>
    <mergeCell ref="B19:C19"/>
    <mergeCell ref="A7:A8"/>
    <mergeCell ref="B18:C18"/>
    <mergeCell ref="A13:A14"/>
    <mergeCell ref="A9:A10"/>
    <mergeCell ref="A11:A12"/>
    <mergeCell ref="G8:I8"/>
    <mergeCell ref="G12:I12"/>
    <mergeCell ref="A2:M2"/>
    <mergeCell ref="A3:M3"/>
    <mergeCell ref="E5:E6"/>
    <mergeCell ref="I5:I6"/>
    <mergeCell ref="C5:C6"/>
    <mergeCell ref="A5:A6"/>
    <mergeCell ref="J5:J6"/>
    <mergeCell ref="B5:B6"/>
    <mergeCell ref="D5:D6"/>
  </mergeCells>
  <printOptions/>
  <pageMargins left="0.2362204724409449" right="0.2362204724409449" top="0.5511811023622047" bottom="0.15748031496062992" header="0.31496062992125984" footer="0.3149606299212598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2020-06-26T08:43:59Z</cp:lastPrinted>
  <dcterms:created xsi:type="dcterms:W3CDTF">1996-10-08T23:32:33Z</dcterms:created>
  <dcterms:modified xsi:type="dcterms:W3CDTF">2020-06-26T08:53:38Z</dcterms:modified>
  <cp:category/>
  <cp:version/>
  <cp:contentType/>
  <cp:contentStatus/>
</cp:coreProperties>
</file>