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<sst xmlns="http://schemas.openxmlformats.org/spreadsheetml/2006/main" count="49" uniqueCount="42">
  <si>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</si>
  <si>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</si>
  <si>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</si>
  <si>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</si>
  <si>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</si>
  <si>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</si>
  <si>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</si>
  <si>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</si>
  <si>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</si>
  <si>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</si>
  <si>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</si>
  <si>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</si>
  <si>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</si>
  <si>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</si>
  <si>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</si>
  <si>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</si>
  <si>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>Расчет начальной (максималь-ной) цены по позиции*</t>
  </si>
  <si>
    <t>уп.</t>
  </si>
  <si>
    <t>"Поставка  хозяйственных товаров "</t>
  </si>
  <si>
    <t>Бумага туалетная</t>
  </si>
  <si>
    <t>Салфетки бумажные</t>
  </si>
  <si>
    <t>Однослойная, длина не менее 57м. Без втулки.</t>
  </si>
  <si>
    <t>Полотенца бумажные</t>
  </si>
  <si>
    <t>Однослойные. Размер в развернутом виде: не менее 24*24см и неболее 25*25см. Цвет: белый. В полиэтиленовой упаковке не менее 100 шт.</t>
  </si>
  <si>
    <t>Поставщик №1 Исх 16 от 17.02.2016г. Вх. 16 от 14.03.16г.</t>
  </si>
  <si>
    <t>Поставщик №3 Исх 13 от 17.02.2016г. Вх. 21 от 24.03.16г.</t>
  </si>
  <si>
    <t>Поставщик №2 Исх 15 от 17.02.2016г. Вх. 20 от 22.03.16г.</t>
  </si>
  <si>
    <t xml:space="preserve">Поставщик №4 Исх 12 от 17.02.2016г. Вх. 22 от 24.03.16г. </t>
  </si>
  <si>
    <t>Поставщик №5 Исх 14 от 17.02.2016г. Вх. 23 от 24.03.16г.</t>
  </si>
  <si>
    <t>Веник хозяйственный</t>
  </si>
  <si>
    <t>Солома, размер: длина не менее 79см, ширина метелки не менее 26 см.</t>
  </si>
  <si>
    <t>Тряпкодержатель</t>
  </si>
  <si>
    <t xml:space="preserve">Бумага туалетная </t>
  </si>
  <si>
    <t>Количество источников ценовой информа-ции</t>
  </si>
  <si>
    <t>Дата подготовки обоснования начальной (максимальной) цены гражданско-правового договора: 16.05.2016 г.</t>
  </si>
  <si>
    <t>Рулонная для диспенсеров. Цвет: белый. Длина рулона: не менее 200 м
Ширина рулона:не более 10 см. В упаковке не менее 12 рулонов.</t>
  </si>
  <si>
    <t>УТВЕРЖДАЮ:                                                                     Директор Лицея им. Г.Ф. Атякшева ________________ Е.Ю. Павлюк                      М.П.</t>
  </si>
  <si>
    <t>Оповещатель световой</t>
  </si>
  <si>
    <t xml:space="preserve"> предназначен для обозначения эвакуационных путей. Табло может быть с надписью «ВЫХОД»  со встроенным источником резервного питания, напряжение питания 220 В, резервный источник питания 3 х 1,2 В 700 мАч ( АА ), время работы от резервного источника питания не менее 8 часов, диапазон рабочих температур -30...+55°С, габаритные размеры 300х130х25 мм</t>
  </si>
  <si>
    <t>на втулке,  двухслойные с тиснением.
В упаковке не менее 2х рулонов.</t>
  </si>
  <si>
    <t>Однослойные с тиснением, сложение (ZZ)  Размер листа  не менее 23*23см.                        В упаковке не менее 250 шт</t>
  </si>
  <si>
    <t>Металлический, полимерное покрытие, оцинкованный захват.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</si>
</sst>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23</xdr:row>
      <xdr:rowOff>57150</xdr:rowOff>
    </xdr:from>
    <xdr:to>
      <xdr:col>2</xdr:col>
      <xdr:colOff>400050</xdr:colOff>
      <xdr:row>25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2486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Normal="110" zoomScaleSheetLayoutView="100" zoomScalePageLayoutView="0" workbookViewId="0" topLeftCell="A10">
      <selection activeCell="E20" sqref="E20:F20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6.00390625" style="0" customWidth="1"/>
    <col min="4" max="4" width="8.28125" style="0" customWidth="1"/>
    <col min="5" max="5" width="43.57421875" style="0" customWidth="1"/>
    <col min="6" max="6" width="22.7109375" style="0" customWidth="1"/>
    <col min="7" max="7" width="11.7109375" style="0" customWidth="1"/>
    <col min="8" max="8" width="10.57421875" style="0" customWidth="1"/>
    <col min="9" max="9" width="11.00390625" style="0" customWidth="1"/>
    <col min="10" max="11" width="10.28125" style="0" customWidth="1"/>
    <col min="12" max="13" width="10.421875" style="0" customWidth="1"/>
    <col min="14" max="14" width="13.57421875" style="0" customWidth="1"/>
  </cols>
  <sheetData>
    <row r="1" spans="11:14" ht="67.5" customHeight="1">
      <c r="K1" s="36" t="s">
        <v>36</v>
      </c>
      <c r="L1" s="36"/>
      <c r="M1" s="36"/>
      <c r="N1" s="36"/>
    </row>
    <row r="2" spans="1:14" ht="19.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25" customHeight="1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 t="s">
        <v>34</v>
      </c>
      <c r="B5" s="3"/>
      <c r="C5" s="3"/>
      <c r="D5" s="3"/>
      <c r="E5" s="4"/>
      <c r="F5" s="4"/>
      <c r="G5" s="4"/>
      <c r="H5" s="4"/>
      <c r="I5" s="3"/>
      <c r="J5" s="3"/>
      <c r="K5" s="3"/>
      <c r="L5" s="3"/>
      <c r="M5" s="3"/>
      <c r="N5" s="3"/>
    </row>
    <row r="6" spans="1:14" ht="15.75" customHeight="1">
      <c r="A6" s="39" t="s">
        <v>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32.25" customHeight="1">
      <c r="A7" s="40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5">
      <c r="A8" s="39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ht="13.5" customHeight="1"/>
    <row r="10" spans="1:14" ht="21" customHeight="1">
      <c r="A10" s="41" t="s">
        <v>3</v>
      </c>
      <c r="B10" s="41" t="s">
        <v>0</v>
      </c>
      <c r="C10" s="42" t="s">
        <v>4</v>
      </c>
      <c r="D10" s="41" t="s">
        <v>13</v>
      </c>
      <c r="E10" s="44" t="s">
        <v>1</v>
      </c>
      <c r="F10" s="45"/>
      <c r="G10" s="41" t="s">
        <v>33</v>
      </c>
      <c r="H10" s="48" t="s">
        <v>2</v>
      </c>
      <c r="I10" s="49"/>
      <c r="J10" s="49"/>
      <c r="K10" s="49"/>
      <c r="L10" s="49"/>
      <c r="M10" s="55" t="s">
        <v>14</v>
      </c>
      <c r="N10" s="41" t="s">
        <v>16</v>
      </c>
    </row>
    <row r="11" spans="1:14" ht="132" customHeight="1">
      <c r="A11" s="41"/>
      <c r="B11" s="41"/>
      <c r="C11" s="43"/>
      <c r="D11" s="41"/>
      <c r="E11" s="46"/>
      <c r="F11" s="47"/>
      <c r="G11" s="41"/>
      <c r="H11" s="32" t="s">
        <v>24</v>
      </c>
      <c r="I11" s="32" t="s">
        <v>26</v>
      </c>
      <c r="J11" s="32" t="s">
        <v>25</v>
      </c>
      <c r="K11" s="32" t="s">
        <v>27</v>
      </c>
      <c r="L11" s="33" t="s">
        <v>28</v>
      </c>
      <c r="M11" s="56"/>
      <c r="N11" s="41"/>
    </row>
    <row r="12" spans="1:14" ht="12.75" customHeight="1">
      <c r="A12" s="5">
        <v>1</v>
      </c>
      <c r="B12" s="6">
        <v>2</v>
      </c>
      <c r="C12" s="5">
        <v>3</v>
      </c>
      <c r="D12" s="6">
        <v>4</v>
      </c>
      <c r="E12" s="34">
        <v>5</v>
      </c>
      <c r="F12" s="35"/>
      <c r="G12" s="6">
        <v>6</v>
      </c>
      <c r="H12" s="5">
        <v>7</v>
      </c>
      <c r="I12" s="6">
        <v>8</v>
      </c>
      <c r="J12" s="5">
        <v>9</v>
      </c>
      <c r="K12" s="6">
        <v>10</v>
      </c>
      <c r="L12" s="29">
        <v>11</v>
      </c>
      <c r="M12" s="5">
        <v>12</v>
      </c>
      <c r="N12" s="5">
        <v>14</v>
      </c>
    </row>
    <row r="13" spans="1:14" s="25" customFormat="1" ht="15">
      <c r="A13" s="20">
        <v>1</v>
      </c>
      <c r="B13" s="21" t="s">
        <v>19</v>
      </c>
      <c r="C13" s="13" t="s">
        <v>12</v>
      </c>
      <c r="D13" s="22">
        <v>250</v>
      </c>
      <c r="E13" s="53" t="s">
        <v>21</v>
      </c>
      <c r="F13" s="54"/>
      <c r="G13" s="21">
        <v>5</v>
      </c>
      <c r="H13" s="23">
        <v>12</v>
      </c>
      <c r="I13" s="24">
        <v>17</v>
      </c>
      <c r="J13" s="23">
        <v>15</v>
      </c>
      <c r="K13" s="12">
        <v>20</v>
      </c>
      <c r="L13" s="30">
        <v>17</v>
      </c>
      <c r="M13" s="31">
        <f aca="true" t="shared" si="0" ref="M13:M20">(L13+K13+J13+I13+H13)/5</f>
        <v>16.2</v>
      </c>
      <c r="N13" s="11">
        <f aca="true" t="shared" si="1" ref="N13:N20">M13*D13</f>
        <v>4050</v>
      </c>
    </row>
    <row r="14" spans="1:14" s="25" customFormat="1" ht="25.5" customHeight="1">
      <c r="A14" s="19">
        <v>2</v>
      </c>
      <c r="B14" s="26" t="s">
        <v>32</v>
      </c>
      <c r="C14" s="13" t="s">
        <v>17</v>
      </c>
      <c r="D14" s="22">
        <v>60</v>
      </c>
      <c r="E14" s="53" t="s">
        <v>35</v>
      </c>
      <c r="F14" s="54"/>
      <c r="G14" s="21">
        <v>5</v>
      </c>
      <c r="H14" s="23">
        <v>66</v>
      </c>
      <c r="I14" s="24">
        <v>47</v>
      </c>
      <c r="J14" s="23">
        <v>52</v>
      </c>
      <c r="K14" s="12">
        <v>50</v>
      </c>
      <c r="L14" s="30">
        <v>55</v>
      </c>
      <c r="M14" s="31">
        <f t="shared" si="0"/>
        <v>54</v>
      </c>
      <c r="N14" s="11">
        <f t="shared" si="1"/>
        <v>3240</v>
      </c>
    </row>
    <row r="15" spans="1:14" ht="27" customHeight="1">
      <c r="A15" s="10">
        <v>3</v>
      </c>
      <c r="B15" s="5" t="s">
        <v>29</v>
      </c>
      <c r="C15" s="15" t="s">
        <v>12</v>
      </c>
      <c r="D15" s="14">
        <v>10</v>
      </c>
      <c r="E15" s="34" t="s">
        <v>30</v>
      </c>
      <c r="F15" s="35"/>
      <c r="G15" s="13">
        <v>5</v>
      </c>
      <c r="H15" s="11">
        <v>120</v>
      </c>
      <c r="I15" s="11">
        <v>153</v>
      </c>
      <c r="J15" s="11">
        <v>125</v>
      </c>
      <c r="K15" s="12">
        <v>130</v>
      </c>
      <c r="L15" s="30">
        <v>128</v>
      </c>
      <c r="M15" s="31">
        <f>(L15+K15+J15+I15+H15)/5</f>
        <v>131.2</v>
      </c>
      <c r="N15" s="11">
        <f t="shared" si="1"/>
        <v>1312</v>
      </c>
    </row>
    <row r="16" spans="1:14" ht="66.75" customHeight="1">
      <c r="A16" s="10">
        <v>4</v>
      </c>
      <c r="B16" s="5" t="s">
        <v>37</v>
      </c>
      <c r="C16" s="15" t="s">
        <v>12</v>
      </c>
      <c r="D16" s="14">
        <v>8</v>
      </c>
      <c r="E16" s="34" t="s">
        <v>38</v>
      </c>
      <c r="F16" s="35"/>
      <c r="G16" s="13">
        <v>5</v>
      </c>
      <c r="H16" s="11">
        <v>500</v>
      </c>
      <c r="I16" s="11">
        <v>397</v>
      </c>
      <c r="J16" s="11">
        <v>450</v>
      </c>
      <c r="K16" s="12">
        <v>455</v>
      </c>
      <c r="L16" s="30">
        <v>452</v>
      </c>
      <c r="M16" s="31">
        <f t="shared" si="0"/>
        <v>450.8</v>
      </c>
      <c r="N16" s="11">
        <f t="shared" si="1"/>
        <v>3606.4</v>
      </c>
    </row>
    <row r="17" spans="1:14" ht="26.25" customHeight="1">
      <c r="A17" s="10">
        <v>5</v>
      </c>
      <c r="B17" s="27" t="s">
        <v>22</v>
      </c>
      <c r="C17" s="15" t="s">
        <v>17</v>
      </c>
      <c r="D17" s="14">
        <v>10</v>
      </c>
      <c r="E17" s="34" t="s">
        <v>39</v>
      </c>
      <c r="F17" s="35"/>
      <c r="G17" s="13">
        <v>5</v>
      </c>
      <c r="H17" s="11">
        <v>68</v>
      </c>
      <c r="I17" s="11">
        <v>80</v>
      </c>
      <c r="J17" s="11">
        <v>68</v>
      </c>
      <c r="K17" s="12">
        <v>75</v>
      </c>
      <c r="L17" s="30">
        <v>70</v>
      </c>
      <c r="M17" s="31">
        <f t="shared" si="0"/>
        <v>72.2</v>
      </c>
      <c r="N17" s="11">
        <f t="shared" si="1"/>
        <v>722</v>
      </c>
    </row>
    <row r="18" spans="1:14" ht="27.75" customHeight="1">
      <c r="A18" s="10">
        <v>6</v>
      </c>
      <c r="B18" s="27" t="s">
        <v>22</v>
      </c>
      <c r="C18" s="15" t="s">
        <v>17</v>
      </c>
      <c r="D18" s="14">
        <v>30</v>
      </c>
      <c r="E18" s="34" t="s">
        <v>40</v>
      </c>
      <c r="F18" s="35"/>
      <c r="G18" s="13">
        <v>5</v>
      </c>
      <c r="H18" s="11">
        <v>120</v>
      </c>
      <c r="I18" s="11">
        <v>61</v>
      </c>
      <c r="J18" s="11">
        <v>125</v>
      </c>
      <c r="K18" s="12">
        <v>138</v>
      </c>
      <c r="L18" s="30">
        <v>128</v>
      </c>
      <c r="M18" s="31">
        <f>(L18+K18+J18+I18+H18)/5</f>
        <v>114.4</v>
      </c>
      <c r="N18" s="11">
        <f t="shared" si="1"/>
        <v>3432</v>
      </c>
    </row>
    <row r="19" spans="1:14" s="25" customFormat="1" ht="28.5" customHeight="1">
      <c r="A19" s="19">
        <v>7</v>
      </c>
      <c r="B19" s="28" t="s">
        <v>20</v>
      </c>
      <c r="C19" s="13" t="s">
        <v>17</v>
      </c>
      <c r="D19" s="22">
        <v>60</v>
      </c>
      <c r="E19" s="53" t="s">
        <v>23</v>
      </c>
      <c r="F19" s="54"/>
      <c r="G19" s="13">
        <v>5</v>
      </c>
      <c r="H19" s="17">
        <v>50</v>
      </c>
      <c r="I19" s="17">
        <v>17</v>
      </c>
      <c r="J19" s="17">
        <v>45</v>
      </c>
      <c r="K19" s="12">
        <v>50</v>
      </c>
      <c r="L19" s="30">
        <v>48</v>
      </c>
      <c r="M19" s="31">
        <f t="shared" si="0"/>
        <v>42</v>
      </c>
      <c r="N19" s="11">
        <f t="shared" si="1"/>
        <v>2520</v>
      </c>
    </row>
    <row r="20" spans="1:14" ht="15" customHeight="1">
      <c r="A20" s="10">
        <v>8</v>
      </c>
      <c r="B20" s="5" t="s">
        <v>31</v>
      </c>
      <c r="C20" s="15" t="s">
        <v>12</v>
      </c>
      <c r="D20" s="14">
        <v>24</v>
      </c>
      <c r="E20" s="34" t="s">
        <v>41</v>
      </c>
      <c r="F20" s="35"/>
      <c r="G20" s="13">
        <v>5</v>
      </c>
      <c r="H20" s="11">
        <v>200</v>
      </c>
      <c r="I20" s="11">
        <v>145</v>
      </c>
      <c r="J20" s="11">
        <v>205</v>
      </c>
      <c r="K20" s="12">
        <v>215</v>
      </c>
      <c r="L20" s="30">
        <v>210</v>
      </c>
      <c r="M20" s="31">
        <f t="shared" si="0"/>
        <v>195</v>
      </c>
      <c r="N20" s="11">
        <f t="shared" si="1"/>
        <v>4680</v>
      </c>
    </row>
    <row r="21" spans="1:14" ht="15.75">
      <c r="A21" s="50" t="s">
        <v>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6">
        <f>SUM(N13:N20)</f>
        <v>23562.4</v>
      </c>
    </row>
    <row r="22" spans="5:6" ht="12.75">
      <c r="E22" s="2"/>
      <c r="F22" s="2"/>
    </row>
    <row r="23" spans="1:14" ht="12.75">
      <c r="A23" s="7" t="s">
        <v>5</v>
      </c>
      <c r="B23" s="7"/>
      <c r="C23" s="2"/>
      <c r="D23" s="2"/>
      <c r="E23" s="9"/>
      <c r="F23" s="9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8"/>
    </row>
    <row r="27" spans="1:14" ht="94.5" customHeight="1">
      <c r="A27" s="52" t="s">
        <v>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12.75">
      <c r="A28" s="7" t="s">
        <v>10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</sheetData>
  <sheetProtection/>
  <mergeCells count="26">
    <mergeCell ref="A21:M21"/>
    <mergeCell ref="A27:N27"/>
    <mergeCell ref="E13:F13"/>
    <mergeCell ref="E20:F20"/>
    <mergeCell ref="M10:M11"/>
    <mergeCell ref="N10:N11"/>
    <mergeCell ref="E12:F12"/>
    <mergeCell ref="E14:F14"/>
    <mergeCell ref="E19:F19"/>
    <mergeCell ref="E18:F18"/>
    <mergeCell ref="B10:B11"/>
    <mergeCell ref="C10:C11"/>
    <mergeCell ref="D10:D11"/>
    <mergeCell ref="E10:F11"/>
    <mergeCell ref="G10:G11"/>
    <mergeCell ref="H10:L10"/>
    <mergeCell ref="E16:F16"/>
    <mergeCell ref="E17:F17"/>
    <mergeCell ref="K1:N1"/>
    <mergeCell ref="E15:F15"/>
    <mergeCell ref="A2:N2"/>
    <mergeCell ref="A3:N3"/>
    <mergeCell ref="A6:N6"/>
    <mergeCell ref="A7:N7"/>
    <mergeCell ref="A8:N8"/>
    <mergeCell ref="A10:A11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2016-05-16T07:49:14Z</cp:lastPrinted>
  <dcterms:created xsi:type="dcterms:W3CDTF">1996-10-08T23:32:33Z</dcterms:created>
  <dcterms:modified xsi:type="dcterms:W3CDTF">2016-05-19T11:35:56Z</dcterms:modified>
  <cp:category/>
  <cp:version/>
  <cp:contentType/>
  <cp:contentStatus/>
</cp:coreProperties>
</file>