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'Лист3'!$A$1:$K$38</definedName>
  </definedNames>
  <calcPr fullCalcOnLoad="1"/>
</workbook>
</file>

<file path=xl/sharedStrings.xml><?xml version="1.0" encoding="utf-8"?>
<sst xmlns="http://schemas.openxmlformats.org/spreadsheetml/2006/main" count="53" uniqueCount="41">
  <si>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</si>
  <si>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</si>
  <si>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</si>
  <si>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</si>
  <si>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</si>
  <si>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</si>
  <si>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</si>
  <si>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</si>
  <si>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</si>
  <si>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</si>
  <si>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</si>
  <si>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</si>
  <si>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</si>
  <si>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</si>
  <si>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 xml:space="preserve">Горох, консервированный без уксуса или уксусной кислоты (кроме готовых блюд из овощей). </t>
  </si>
  <si>
    <t xml:space="preserve"> не менее 400 гр. и не более 430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</si>
  <si>
    <t>Ягоды замороженные</t>
  </si>
  <si>
    <t xml:space="preserve">Вид ягод по технологии производства: Целые;  
Наименование ягод : Клюква; Товарный сорт: Высший; </t>
  </si>
  <si>
    <t>штук</t>
  </si>
  <si>
    <t>килограмм</t>
  </si>
  <si>
    <t>Директор школы ______________________  И.А. Ефремова</t>
  </si>
  <si>
    <t>Смесь сушеных фруктов (сухой компот)</t>
  </si>
  <si>
    <t>Вид применяемой сушки: тепловая. Наименование сушеных фруктов: Курага. Наличие косточки: нет</t>
  </si>
  <si>
    <t xml:space="preserve">Вид применяемой сушки: Тепловая;  Наименование сушеных фруктов: Яблоко; Чернослив; Персик; Груша; Вишня; Курага;  Наличие косточки: Да;
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</si>
  <si>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</si>
  <si>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</si>
  <si>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Фасоль, консервированная без уксуса или уксусной кислоты (кроме готовых блюд из овощей.)</t>
  </si>
  <si>
    <t xml:space="preserve">Товарный сорт: Высший.  </t>
  </si>
  <si>
    <t>Коммерческое преджложение 09-02-Вх.№ 47 от 19.05.2023</t>
  </si>
  <si>
    <t>Коммерческое преджложение 09-02-Вх.№ 52 от 19.05.2023</t>
  </si>
  <si>
    <t>Коммерческое преджложение 09-02-Вх.№ 48 от 19.05.2023</t>
  </si>
  <si>
    <t>Вид ягод по технологии производства: Целые; Наименование ягод: Брусника; Товарный сорт: Высший.</t>
  </si>
  <si>
    <t>Итого: начальная (максимальная) цена  гражданско-правового договора 78 394  (семьдесят восемь тысяч триста девяносто четыре) рубля 91 копейка</t>
  </si>
  <si>
    <t>Дата составления сводной таблицы 22.06.2023 год</t>
  </si>
  <si>
    <t>Аукцион в электронной форме на поставку продуктов питания(консервация, ягоды замороженные, сухофрукты) дошкольные группы</t>
  </si>
  <si>
    <t xml:space="preserve">КТРУ </t>
  </si>
  <si>
    <t>10.39.16.000-00000002</t>
  </si>
  <si>
    <t>10.39.15.000</t>
  </si>
  <si>
    <t>10.39.21.120-0000013</t>
  </si>
  <si>
    <t>10.39.21.120-00000023</t>
  </si>
  <si>
    <t>10.39.25.134-00000001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</si>
</sst>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54">
    <font>
      <sz val="10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PT Astra Serif"/>
      <family val="1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PT Astra Serif"/>
      <family val="1"/>
    </font>
    <font>
      <sz val="12"/>
      <color rgb="FFFF0000"/>
      <name val="PT Astra Serif"/>
      <family val="1"/>
    </font>
    <font>
      <i/>
      <sz val="12"/>
      <color rgb="FF000000"/>
      <name val="Times New Roman"/>
      <family val="1"/>
    </font>
    <font>
      <b/>
      <sz val="12"/>
      <color rgb="FFFF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192" fontId="1" fillId="33" borderId="10" xfId="0" applyNumberFormat="1" applyFont="1" applyFill="1" applyBorder="1" applyAlignment="1">
      <alignment horizontal="center" vertical="center"/>
    </xf>
    <xf numFmtId="192" fontId="3" fillId="33" borderId="13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51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51" fillId="34" borderId="0" xfId="0" applyFont="1" applyFill="1" applyAlignment="1">
      <alignment horizontal="left" vertical="top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92" fontId="7" fillId="33" borderId="10" xfId="0" applyNumberFormat="1" applyFont="1" applyFill="1" applyBorder="1" applyAlignment="1">
      <alignment horizontal="center" vertical="center" wrapText="1"/>
    </xf>
    <xf numFmtId="192" fontId="7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53" fillId="33" borderId="0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 horizontal="left" vertical="top"/>
    </xf>
    <xf numFmtId="0" fontId="51" fillId="33" borderId="0" xfId="0" applyFont="1" applyFill="1" applyAlignment="1">
      <alignment/>
    </xf>
    <xf numFmtId="187" fontId="1" fillId="33" borderId="10" xfId="60" applyFont="1" applyFill="1" applyBorder="1" applyAlignment="1">
      <alignment horizontal="center"/>
    </xf>
    <xf numFmtId="187" fontId="1" fillId="33" borderId="10" xfId="6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1" fillId="34" borderId="0" xfId="0" applyFont="1" applyFill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9"/>
  <sheetViews>
    <sheetView tabSelected="1" view="pageBreakPreview" zoomScale="75" zoomScaleSheetLayoutView="75" zoomScalePageLayoutView="0" workbookViewId="0" topLeftCell="A1">
      <selection activeCell="D27" sqref="D27"/>
    </sheetView>
  </sheetViews>
  <sheetFormatPr defaultColWidth="9.140625" defaultRowHeight="12.75"/>
  <cols>
    <col min="1" max="1" width="6.140625" style="1" customWidth="1"/>
    <col min="2" max="2" width="51.8515625" style="1" customWidth="1"/>
    <col min="3" max="3" width="59.57421875" style="1" customWidth="1"/>
    <col min="4" max="4" width="16.421875" style="1" customWidth="1"/>
    <col min="5" max="5" width="8.421875" style="1" customWidth="1"/>
    <col min="6" max="6" width="8.57421875" style="1" customWidth="1"/>
    <col min="7" max="7" width="8.8515625" style="1" customWidth="1"/>
    <col min="8" max="8" width="8.57421875" style="1" customWidth="1"/>
    <col min="9" max="9" width="10.28125" style="1" customWidth="1"/>
    <col min="10" max="10" width="17.57421875" style="1" customWidth="1"/>
    <col min="11" max="11" width="23.00390625" style="1" customWidth="1"/>
    <col min="12" max="12" width="19.57421875" style="1" customWidth="1"/>
    <col min="13" max="16384" width="9.140625" style="1" customWidth="1"/>
  </cols>
  <sheetData>
    <row r="1" spans="4:11" ht="12.75">
      <c r="D1" s="82" t="s">
        <v>25</v>
      </c>
      <c r="E1" s="82"/>
      <c r="F1" s="82"/>
      <c r="G1" s="82"/>
      <c r="H1" s="82"/>
      <c r="I1" s="82"/>
      <c r="J1" s="82"/>
      <c r="K1" s="82"/>
    </row>
    <row r="2" spans="1:12" ht="19.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2" customFormat="1" ht="17.25" customHeight="1">
      <c r="A3" s="57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="57" customFormat="1" ht="15.75">
      <c r="A4" s="57" t="s">
        <v>13</v>
      </c>
    </row>
    <row r="5" spans="1:11" s="2" customFormat="1" ht="32.25" customHeight="1">
      <c r="A5" s="58" t="s">
        <v>0</v>
      </c>
      <c r="B5" s="58" t="s">
        <v>1</v>
      </c>
      <c r="C5" s="58" t="s">
        <v>2</v>
      </c>
      <c r="D5" s="58" t="s">
        <v>3</v>
      </c>
      <c r="E5" s="58" t="s">
        <v>4</v>
      </c>
      <c r="F5" s="61" t="s">
        <v>5</v>
      </c>
      <c r="G5" s="62"/>
      <c r="H5" s="62"/>
      <c r="I5" s="59" t="s">
        <v>6</v>
      </c>
      <c r="J5" s="59" t="s">
        <v>7</v>
      </c>
      <c r="K5" s="77" t="s">
        <v>35</v>
      </c>
    </row>
    <row r="6" spans="1:11" s="2" customFormat="1" ht="14.25" customHeight="1">
      <c r="A6" s="58"/>
      <c r="B6" s="58"/>
      <c r="C6" s="58"/>
      <c r="D6" s="58"/>
      <c r="E6" s="58"/>
      <c r="F6" s="3" t="s">
        <v>8</v>
      </c>
      <c r="G6" s="3" t="s">
        <v>9</v>
      </c>
      <c r="H6" s="3" t="s">
        <v>10</v>
      </c>
      <c r="I6" s="60"/>
      <c r="J6" s="60"/>
      <c r="K6" s="78"/>
    </row>
    <row r="7" spans="1:18" s="2" customFormat="1" ht="61.5" customHeight="1">
      <c r="A7" s="63">
        <v>1</v>
      </c>
      <c r="B7" s="47" t="s">
        <v>14</v>
      </c>
      <c r="C7" s="4" t="s">
        <v>27</v>
      </c>
      <c r="D7" s="3" t="s">
        <v>19</v>
      </c>
      <c r="E7" s="10">
        <v>116</v>
      </c>
      <c r="F7" s="5">
        <v>129.41</v>
      </c>
      <c r="G7" s="5">
        <v>164.7</v>
      </c>
      <c r="H7" s="5">
        <v>120</v>
      </c>
      <c r="I7" s="6">
        <v>138.04</v>
      </c>
      <c r="J7" s="87"/>
      <c r="K7" s="75" t="s">
        <v>36</v>
      </c>
      <c r="R7" s="11"/>
    </row>
    <row r="8" spans="1:11" s="9" customFormat="1" ht="20.25" customHeight="1">
      <c r="A8" s="64"/>
      <c r="B8" s="7" t="s">
        <v>11</v>
      </c>
      <c r="C8" s="49"/>
      <c r="D8" s="8"/>
      <c r="E8" s="8"/>
      <c r="F8" s="8"/>
      <c r="G8" s="8"/>
      <c r="H8" s="8"/>
      <c r="I8" s="12"/>
      <c r="J8" s="88">
        <f>E7*I7</f>
        <v>16012.64</v>
      </c>
      <c r="K8" s="76"/>
    </row>
    <row r="9" spans="1:11" s="9" customFormat="1" ht="68.25" customHeight="1">
      <c r="A9" s="63">
        <v>2</v>
      </c>
      <c r="B9" s="7" t="s">
        <v>26</v>
      </c>
      <c r="C9" s="50" t="s">
        <v>15</v>
      </c>
      <c r="D9" s="48" t="s">
        <v>18</v>
      </c>
      <c r="E9" s="52">
        <v>84</v>
      </c>
      <c r="F9" s="13">
        <v>60</v>
      </c>
      <c r="G9" s="13">
        <v>70</v>
      </c>
      <c r="H9" s="13">
        <v>72</v>
      </c>
      <c r="I9" s="14">
        <v>67.33</v>
      </c>
      <c r="J9" s="18"/>
      <c r="K9" s="76" t="s">
        <v>37</v>
      </c>
    </row>
    <row r="10" spans="1:11" s="9" customFormat="1" ht="15.75" customHeight="1">
      <c r="A10" s="64"/>
      <c r="B10" s="15" t="s">
        <v>11</v>
      </c>
      <c r="C10" s="65"/>
      <c r="D10" s="66"/>
      <c r="E10" s="66"/>
      <c r="F10" s="66"/>
      <c r="G10" s="66"/>
      <c r="H10" s="67"/>
      <c r="I10" s="16"/>
      <c r="J10" s="80">
        <f>E9*I9</f>
        <v>5655.72</v>
      </c>
      <c r="K10" s="76"/>
    </row>
    <row r="11" spans="1:11" s="9" customFormat="1" ht="36" customHeight="1">
      <c r="A11" s="68">
        <v>3</v>
      </c>
      <c r="B11" s="30" t="s">
        <v>16</v>
      </c>
      <c r="C11" s="21" t="s">
        <v>17</v>
      </c>
      <c r="D11" s="17" t="s">
        <v>19</v>
      </c>
      <c r="E11" s="18">
        <v>30</v>
      </c>
      <c r="F11" s="19">
        <v>420</v>
      </c>
      <c r="G11" s="20">
        <v>440</v>
      </c>
      <c r="H11" s="19">
        <v>390</v>
      </c>
      <c r="I11" s="20">
        <v>416.67</v>
      </c>
      <c r="J11" s="80"/>
      <c r="K11" s="76" t="s">
        <v>38</v>
      </c>
    </row>
    <row r="12" spans="1:11" s="9" customFormat="1" ht="16.5" customHeight="1">
      <c r="A12" s="68"/>
      <c r="B12" s="15" t="s">
        <v>11</v>
      </c>
      <c r="C12" s="65"/>
      <c r="D12" s="66"/>
      <c r="E12" s="66"/>
      <c r="F12" s="66"/>
      <c r="G12" s="66"/>
      <c r="H12" s="66"/>
      <c r="I12" s="67"/>
      <c r="J12" s="80">
        <f>E11*I11</f>
        <v>12500.1</v>
      </c>
      <c r="K12" s="76"/>
    </row>
    <row r="13" spans="1:11" s="9" customFormat="1" ht="37.5" customHeight="1">
      <c r="A13" s="68">
        <v>4</v>
      </c>
      <c r="B13" s="15" t="s">
        <v>16</v>
      </c>
      <c r="C13" s="53" t="s">
        <v>31</v>
      </c>
      <c r="D13" s="33" t="s">
        <v>19</v>
      </c>
      <c r="E13" s="51">
        <v>70</v>
      </c>
      <c r="F13" s="36">
        <v>350</v>
      </c>
      <c r="G13" s="36">
        <v>320</v>
      </c>
      <c r="H13" s="36">
        <v>410</v>
      </c>
      <c r="I13" s="36">
        <v>360</v>
      </c>
      <c r="J13" s="80"/>
      <c r="K13" s="76" t="s">
        <v>39</v>
      </c>
    </row>
    <row r="14" spans="1:11" s="9" customFormat="1" ht="16.5" customHeight="1">
      <c r="A14" s="68"/>
      <c r="B14" s="31" t="s">
        <v>11</v>
      </c>
      <c r="C14" s="31"/>
      <c r="D14" s="31"/>
      <c r="E14" s="31"/>
      <c r="F14" s="31"/>
      <c r="G14" s="31"/>
      <c r="H14" s="31"/>
      <c r="I14" s="32"/>
      <c r="J14" s="80">
        <f>I13*E13</f>
        <v>25200</v>
      </c>
      <c r="K14" s="76"/>
    </row>
    <row r="15" spans="1:11" s="9" customFormat="1" ht="36.75" customHeight="1">
      <c r="A15" s="68">
        <v>5</v>
      </c>
      <c r="B15" s="45" t="s">
        <v>21</v>
      </c>
      <c r="C15" s="55" t="s">
        <v>22</v>
      </c>
      <c r="D15" s="41" t="s">
        <v>19</v>
      </c>
      <c r="E15" s="42">
        <v>30</v>
      </c>
      <c r="F15" s="43">
        <v>410</v>
      </c>
      <c r="G15" s="43">
        <v>450</v>
      </c>
      <c r="H15" s="43">
        <v>500</v>
      </c>
      <c r="I15" s="44">
        <v>455.33</v>
      </c>
      <c r="J15" s="80"/>
      <c r="K15" s="76" t="s">
        <v>40</v>
      </c>
    </row>
    <row r="16" spans="1:11" s="9" customFormat="1" ht="16.5" customHeight="1">
      <c r="A16" s="68"/>
      <c r="B16" s="34" t="s">
        <v>11</v>
      </c>
      <c r="C16" s="34"/>
      <c r="D16" s="34"/>
      <c r="E16" s="34"/>
      <c r="F16" s="34"/>
      <c r="G16" s="34"/>
      <c r="H16" s="34"/>
      <c r="I16" s="35"/>
      <c r="J16" s="80">
        <f>I15*E15</f>
        <v>13659.9</v>
      </c>
      <c r="K16" s="76"/>
    </row>
    <row r="17" spans="1:11" s="9" customFormat="1" ht="49.5" customHeight="1">
      <c r="A17" s="68">
        <v>6</v>
      </c>
      <c r="B17" s="46" t="s">
        <v>21</v>
      </c>
      <c r="C17" s="54" t="s">
        <v>23</v>
      </c>
      <c r="D17" s="41" t="s">
        <v>19</v>
      </c>
      <c r="E17" s="42">
        <v>35</v>
      </c>
      <c r="F17" s="43">
        <v>150</v>
      </c>
      <c r="G17" s="43">
        <v>130</v>
      </c>
      <c r="H17" s="43">
        <v>180</v>
      </c>
      <c r="I17" s="44">
        <v>153.33</v>
      </c>
      <c r="J17" s="80"/>
      <c r="K17" s="76" t="s">
        <v>40</v>
      </c>
    </row>
    <row r="18" spans="1:114" s="9" customFormat="1" ht="16.5" customHeight="1">
      <c r="A18" s="68"/>
      <c r="B18" s="34" t="s">
        <v>11</v>
      </c>
      <c r="C18" s="34"/>
      <c r="D18" s="34"/>
      <c r="E18" s="34"/>
      <c r="F18" s="34"/>
      <c r="G18" s="34"/>
      <c r="H18" s="34"/>
      <c r="I18" s="35"/>
      <c r="J18" s="80">
        <f>I17*E17</f>
        <v>5366.55</v>
      </c>
      <c r="K18" s="89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</row>
    <row r="19" spans="1:114" s="9" customFormat="1" ht="27" customHeight="1">
      <c r="A19" s="71"/>
      <c r="B19" s="72"/>
      <c r="C19" s="72"/>
      <c r="D19" s="72"/>
      <c r="E19" s="72"/>
      <c r="F19" s="72"/>
      <c r="G19" s="72"/>
      <c r="H19" s="72"/>
      <c r="I19" s="73"/>
      <c r="J19" s="81">
        <f>J8+J10+J12+J14+J16+J18</f>
        <v>78394.91</v>
      </c>
      <c r="K19" s="89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</row>
    <row r="20" spans="1:114" s="39" customFormat="1" ht="15.75" customHeight="1">
      <c r="A20" s="37"/>
      <c r="B20" s="38"/>
      <c r="C20" s="38"/>
      <c r="D20" s="38"/>
      <c r="E20" s="38"/>
      <c r="F20" s="38"/>
      <c r="G20" s="38"/>
      <c r="H20" s="38"/>
      <c r="I20" s="38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</row>
    <row r="21" spans="1:114" s="39" customFormat="1" ht="15.75" customHeight="1">
      <c r="A21" s="74" t="s">
        <v>32</v>
      </c>
      <c r="B21" s="74"/>
      <c r="C21" s="74"/>
      <c r="D21" s="74"/>
      <c r="E21" s="74"/>
      <c r="F21" s="74"/>
      <c r="G21" s="74"/>
      <c r="H21" s="74"/>
      <c r="I21" s="74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</row>
    <row r="22" spans="2:114" s="39" customFormat="1" ht="15.75" customHeight="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</row>
    <row r="23" spans="1:114" s="24" customFormat="1" ht="15" customHeight="1">
      <c r="A23" s="22">
        <f>'[1]Лист1'!A12</f>
        <v>1</v>
      </c>
      <c r="B23" s="69" t="s">
        <v>28</v>
      </c>
      <c r="C23" s="70"/>
      <c r="D23" s="23"/>
      <c r="E23" s="23"/>
      <c r="F23" s="23"/>
      <c r="G23" s="83"/>
      <c r="H23" s="83"/>
      <c r="I23" s="83"/>
      <c r="J23" s="84"/>
      <c r="K23" s="84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</row>
    <row r="24" spans="1:114" s="26" customFormat="1" ht="15.75" customHeight="1">
      <c r="A24" s="25">
        <f>'[1]Лист1'!A13</f>
        <v>2</v>
      </c>
      <c r="B24" s="69" t="s">
        <v>29</v>
      </c>
      <c r="C24" s="70"/>
      <c r="D24" s="23"/>
      <c r="E24" s="23"/>
      <c r="F24" s="23"/>
      <c r="G24" s="83"/>
      <c r="H24" s="83"/>
      <c r="I24" s="83"/>
      <c r="J24" s="84"/>
      <c r="K24" s="85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</row>
    <row r="25" spans="1:11" s="24" customFormat="1" ht="15" customHeight="1">
      <c r="A25" s="27">
        <f>'[1]Лист1'!A14</f>
        <v>3</v>
      </c>
      <c r="B25" s="69" t="s">
        <v>30</v>
      </c>
      <c r="C25" s="70"/>
      <c r="D25" s="23"/>
      <c r="E25" s="23"/>
      <c r="F25" s="23"/>
      <c r="G25" s="83"/>
      <c r="H25" s="83"/>
      <c r="I25" s="83"/>
      <c r="J25" s="84"/>
      <c r="K25" s="86"/>
    </row>
    <row r="26" spans="1:10" s="2" customFormat="1" ht="15.75">
      <c r="A26" s="23"/>
      <c r="B26" s="23"/>
      <c r="C26" s="23"/>
      <c r="D26" s="1"/>
      <c r="E26" s="1"/>
      <c r="F26" s="1"/>
      <c r="G26" s="1"/>
      <c r="H26" s="1"/>
      <c r="I26" s="1"/>
      <c r="J26" s="1"/>
    </row>
    <row r="27" spans="1:10" s="2" customFormat="1" ht="15.75">
      <c r="A27" s="23"/>
      <c r="B27" s="28" t="s">
        <v>12</v>
      </c>
      <c r="C27" s="28"/>
      <c r="D27" s="1"/>
      <c r="E27" s="1"/>
      <c r="F27" s="1"/>
      <c r="G27" s="1"/>
      <c r="H27" s="1"/>
      <c r="I27" s="1"/>
      <c r="J27" s="1"/>
    </row>
    <row r="28" spans="1:10" s="2" customFormat="1" ht="15.75">
      <c r="A28" s="23"/>
      <c r="B28" s="28" t="s">
        <v>20</v>
      </c>
      <c r="C28" s="28"/>
      <c r="D28" s="1"/>
      <c r="E28" s="1"/>
      <c r="F28" s="1"/>
      <c r="G28" s="29"/>
      <c r="H28" s="1"/>
      <c r="I28" s="1"/>
      <c r="J28" s="1"/>
    </row>
    <row r="29" spans="1:10" s="2" customFormat="1" ht="15.75">
      <c r="A29" s="23"/>
      <c r="B29" s="28" t="s">
        <v>33</v>
      </c>
      <c r="C29" s="28"/>
      <c r="D29" s="1"/>
      <c r="E29" s="1"/>
      <c r="F29" s="1"/>
      <c r="G29" s="1"/>
      <c r="H29" s="1"/>
      <c r="I29" s="1"/>
      <c r="J29" s="1"/>
    </row>
  </sheetData>
  <sheetProtection/>
  <mergeCells count="26">
    <mergeCell ref="K5:K6"/>
    <mergeCell ref="D1:K1"/>
    <mergeCell ref="A17:A18"/>
    <mergeCell ref="B25:C25"/>
    <mergeCell ref="B24:C24"/>
    <mergeCell ref="B23:C23"/>
    <mergeCell ref="A19:I19"/>
    <mergeCell ref="A13:A14"/>
    <mergeCell ref="A21:I21"/>
    <mergeCell ref="A15:A16"/>
    <mergeCell ref="B5:B6"/>
    <mergeCell ref="A9:A10"/>
    <mergeCell ref="C10:H10"/>
    <mergeCell ref="A11:A12"/>
    <mergeCell ref="C12:I12"/>
    <mergeCell ref="A7:A8"/>
    <mergeCell ref="A2:L2"/>
    <mergeCell ref="A3:L3"/>
    <mergeCell ref="E5:E6"/>
    <mergeCell ref="I5:I6"/>
    <mergeCell ref="C5:C6"/>
    <mergeCell ref="J5:J6"/>
    <mergeCell ref="A4:IV4"/>
    <mergeCell ref="F5:H5"/>
    <mergeCell ref="D5:D6"/>
    <mergeCell ref="A5:A6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2023-07-13T08:19:39Z</cp:lastPrinted>
  <dcterms:created xsi:type="dcterms:W3CDTF">1996-10-08T23:32:33Z</dcterms:created>
  <dcterms:modified xsi:type="dcterms:W3CDTF">2023-07-13T09:40:08Z</dcterms:modified>
  <cp:category/>
  <cp:version/>
  <cp:contentType/>
  <cp:contentStatus/>
</cp:coreProperties>
</file>