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484" activeTab="0"/>
  </bookViews>
  <sheets>
    <sheet name="Лист3" sheetId="1" r:id="rId1"/>
  </sheets>
  <externalReferences>
    <externalReference r:id="rId4"/>
    <externalReference r:id="rId5"/>
  </externalReferences>
  <definedNames>
    <definedName name="_xlnm.Print_Area" localSheetId="0">'Лист3'!$A$1:$J$40</definedName>
  </definedNames>
  <calcPr fullCalcOnLoad="1"/>
</workbook>
</file>

<file path=xl/sharedStrings.xml><?xml version="1.0" encoding="utf-8"?>
<sst xmlns="http://schemas.openxmlformats.org/spreadsheetml/2006/main" count="69" uniqueCount="49">
  <si>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</si>
  <si>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</si>
  <si>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</si>
  <si>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</si>
  <si>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</si>
  <si>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</si>
  <si>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</si>
  <si>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</si>
  <si>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</si>
  <si>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</si>
  <si>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</si>
  <si>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</si>
  <si>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</si>
  <si>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</si>
  <si>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</si>
  <si>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</si>
  <si>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 xml:space="preserve">Итого </t>
  </si>
  <si>
    <t>Пшено</t>
  </si>
  <si>
    <t>Крупа манная</t>
  </si>
  <si>
    <t>Крупа гречневая</t>
  </si>
  <si>
    <t>Масло подсолнечное  рафинированное</t>
  </si>
  <si>
    <t>Какао-порошок</t>
  </si>
  <si>
    <t xml:space="preserve">Кофе без кофеина </t>
  </si>
  <si>
    <t>Вид крупы: Ядрица (непропаренная). Сорт, не ниже: Первый.</t>
  </si>
  <si>
    <t>Рис.</t>
  </si>
  <si>
    <t xml:space="preserve"> Сорт: высший</t>
  </si>
  <si>
    <t xml:space="preserve">Вид зерна: колотое. Сорт, не ниже: первого. </t>
  </si>
  <si>
    <t xml:space="preserve">Горох шлифованный.   </t>
  </si>
  <si>
    <t xml:space="preserve"> Марка крупы: МТ.</t>
  </si>
  <si>
    <t>Крупа пшеничная</t>
  </si>
  <si>
    <t>Номер крупы: №1.</t>
  </si>
  <si>
    <t xml:space="preserve">Хлопья овсяные. </t>
  </si>
  <si>
    <t xml:space="preserve">Вид масла подсолнечного рафинированного: дезодорированное.  Марка масла подсолнечного рафинированного дезодорированного: высший сорт.   </t>
  </si>
  <si>
    <t xml:space="preserve">Наличие в составе сахара или других подслащивающих веществ: нет. Тип какао-порошка: какао-порошок. </t>
  </si>
  <si>
    <t xml:space="preserve"> Вид крупы: полтавская. Номер крупы: крупная №1.</t>
  </si>
  <si>
    <t xml:space="preserve">Вид чая черного (ферментированного) по способу обработки листа: гранулированный. </t>
  </si>
  <si>
    <t>Чай черный (ферментированный)</t>
  </si>
  <si>
    <t>Аукцион в электронной форме на поставку продуктов питания (крупы,  масло растительное, чай, какао).</t>
  </si>
  <si>
    <t>Вид: геркулес.</t>
  </si>
  <si>
    <t xml:space="preserve"> Вид: цельнозерновой. Пропаренный: нет. Сорт, не ниже: высший. Способ обработки: шлифованный.
</t>
  </si>
  <si>
    <t>килограмм</t>
  </si>
  <si>
    <t>литр</t>
  </si>
  <si>
    <t xml:space="preserve"> Вид кофе: молотый. Жареный кофе: да.</t>
  </si>
  <si>
    <t>Коммерческое предложение вх. № 38 от 14.07.2021</t>
  </si>
  <si>
    <t>Коммерческое предложение вх. № 39 от 14.07.2021</t>
  </si>
  <si>
    <t>Коммерческое предложение вх. № 40 от 14.07.2021</t>
  </si>
  <si>
    <t>Дата составления сводной таблицы 19.07.2021 года</t>
  </si>
  <si>
    <t>Исполняющий обязанности директора школы  ______________________  С.В. Нелюбина</t>
  </si>
  <si>
    <t>Итого: Начальная (максимальная) цена договора: 247 515 (двести сорок семь тысяч пятьсот шестнадцать) рублей 60 копеек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</si>
</sst>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00"/>
  </numFmts>
  <fonts count="5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PT Astra Serif"/>
      <family val="1"/>
    </font>
    <font>
      <b/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vertical="center" wrapText="1"/>
    </xf>
    <xf numFmtId="192" fontId="8" fillId="33" borderId="10" xfId="0" applyNumberFormat="1" applyFont="1" applyFill="1" applyBorder="1" applyAlignment="1">
      <alignment vertical="center" wrapText="1"/>
    </xf>
    <xf numFmtId="192" fontId="8" fillId="33" borderId="10" xfId="0" applyNumberFormat="1" applyFont="1" applyFill="1" applyBorder="1" applyAlignment="1">
      <alignment vertical="center"/>
    </xf>
    <xf numFmtId="192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87" fontId="7" fillId="33" borderId="10" xfId="6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187" fontId="8" fillId="33" borderId="0" xfId="0" applyNumberFormat="1" applyFont="1" applyFill="1" applyAlignment="1">
      <alignment/>
    </xf>
    <xf numFmtId="0" fontId="50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94" fontId="8" fillId="33" borderId="10" xfId="0" applyNumberFormat="1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ment_08-12-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13">
          <cell r="D13" t="str">
            <v>Крупа перловая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zoomScale="90" zoomScaleSheetLayoutView="90" zoomScalePageLayoutView="0" workbookViewId="0" topLeftCell="A1">
      <selection activeCell="C21" sqref="C21"/>
    </sheetView>
  </sheetViews>
  <sheetFormatPr defaultColWidth="9.140625" defaultRowHeight="12.75"/>
  <cols>
    <col min="1" max="1" width="6.140625" style="7" customWidth="1"/>
    <col min="2" max="2" width="40.00390625" style="3" customWidth="1"/>
    <col min="3" max="3" width="140.28125" style="6" customWidth="1"/>
    <col min="4" max="4" width="13.00390625" style="8" customWidth="1"/>
    <col min="5" max="5" width="17.8515625" style="3" customWidth="1"/>
    <col min="6" max="6" width="11.57421875" style="3" customWidth="1"/>
    <col min="7" max="7" width="10.00390625" style="3" customWidth="1"/>
    <col min="8" max="8" width="9.7109375" style="3" customWidth="1"/>
    <col min="9" max="9" width="10.421875" style="3" customWidth="1"/>
    <col min="10" max="10" width="14.7109375" style="3" customWidth="1"/>
    <col min="11" max="11" width="11.7109375" style="3" customWidth="1"/>
    <col min="12" max="12" width="14.140625" style="3" customWidth="1"/>
    <col min="13" max="13" width="19.57421875" style="3" customWidth="1"/>
    <col min="14" max="16384" width="9.140625" style="3" customWidth="1"/>
  </cols>
  <sheetData>
    <row r="1" spans="1:13" ht="12.75">
      <c r="A1" s="9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</row>
    <row r="2" spans="1:13" ht="19.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4" customFormat="1" ht="17.2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4" customFormat="1" ht="15.75">
      <c r="A4" s="56" t="s">
        <v>15</v>
      </c>
      <c r="B4" s="56"/>
      <c r="C4" s="56"/>
      <c r="D4" s="12"/>
      <c r="E4" s="13"/>
      <c r="F4" s="13"/>
      <c r="G4" s="13"/>
      <c r="H4" s="13"/>
      <c r="I4" s="13"/>
      <c r="J4" s="13"/>
      <c r="K4" s="13"/>
      <c r="L4" s="13"/>
      <c r="M4" s="13"/>
    </row>
    <row r="5" spans="1:13" s="1" customFormat="1" ht="32.25" customHeight="1">
      <c r="A5" s="52" t="s">
        <v>1</v>
      </c>
      <c r="B5" s="52" t="s">
        <v>2</v>
      </c>
      <c r="C5" s="55" t="s">
        <v>3</v>
      </c>
      <c r="D5" s="52" t="s">
        <v>4</v>
      </c>
      <c r="E5" s="52" t="s">
        <v>5</v>
      </c>
      <c r="F5" s="52" t="s">
        <v>6</v>
      </c>
      <c r="G5" s="52"/>
      <c r="H5" s="52"/>
      <c r="I5" s="52" t="s">
        <v>7</v>
      </c>
      <c r="J5" s="52" t="s">
        <v>8</v>
      </c>
      <c r="K5" s="13"/>
      <c r="L5" s="13"/>
      <c r="M5" s="13"/>
    </row>
    <row r="6" spans="1:13" s="1" customFormat="1" ht="14.25" customHeight="1">
      <c r="A6" s="52"/>
      <c r="B6" s="52"/>
      <c r="C6" s="55"/>
      <c r="D6" s="52"/>
      <c r="E6" s="52"/>
      <c r="F6" s="14" t="s">
        <v>9</v>
      </c>
      <c r="G6" s="14" t="s">
        <v>10</v>
      </c>
      <c r="H6" s="14" t="s">
        <v>11</v>
      </c>
      <c r="I6" s="52"/>
      <c r="J6" s="52"/>
      <c r="K6" s="13"/>
      <c r="L6" s="13"/>
      <c r="M6" s="13"/>
    </row>
    <row r="7" spans="1:13" s="1" customFormat="1" ht="21" customHeight="1">
      <c r="A7" s="51">
        <v>1</v>
      </c>
      <c r="B7" s="15" t="s">
        <v>19</v>
      </c>
      <c r="C7" s="16" t="s">
        <v>23</v>
      </c>
      <c r="D7" s="17" t="s">
        <v>40</v>
      </c>
      <c r="E7" s="18">
        <v>263</v>
      </c>
      <c r="F7" s="19">
        <v>100</v>
      </c>
      <c r="G7" s="19">
        <v>95</v>
      </c>
      <c r="H7" s="19">
        <v>99</v>
      </c>
      <c r="I7" s="20">
        <v>98</v>
      </c>
      <c r="J7" s="21"/>
      <c r="K7" s="13"/>
      <c r="L7" s="13"/>
      <c r="M7" s="13"/>
    </row>
    <row r="8" spans="1:13" s="2" customFormat="1" ht="13.5" customHeight="1">
      <c r="A8" s="51"/>
      <c r="B8" s="15" t="s">
        <v>12</v>
      </c>
      <c r="C8" s="22"/>
      <c r="D8" s="17"/>
      <c r="E8" s="15"/>
      <c r="F8" s="15"/>
      <c r="G8" s="15"/>
      <c r="H8" s="15"/>
      <c r="I8" s="20"/>
      <c r="J8" s="23">
        <f>I7*E7</f>
        <v>25774</v>
      </c>
      <c r="K8" s="24"/>
      <c r="L8" s="24"/>
      <c r="M8" s="24"/>
    </row>
    <row r="9" spans="1:13" s="1" customFormat="1" ht="20.25" customHeight="1">
      <c r="A9" s="51">
        <v>2</v>
      </c>
      <c r="B9" s="15" t="s">
        <v>24</v>
      </c>
      <c r="C9" s="16" t="s">
        <v>39</v>
      </c>
      <c r="D9" s="17" t="s">
        <v>40</v>
      </c>
      <c r="E9" s="18">
        <v>727</v>
      </c>
      <c r="F9" s="19">
        <v>100</v>
      </c>
      <c r="G9" s="19">
        <v>85</v>
      </c>
      <c r="H9" s="19">
        <v>94</v>
      </c>
      <c r="I9" s="20">
        <v>93</v>
      </c>
      <c r="J9" s="23"/>
      <c r="K9" s="13"/>
      <c r="L9" s="13"/>
      <c r="M9" s="13"/>
    </row>
    <row r="10" spans="1:13" s="2" customFormat="1" ht="13.5" customHeight="1">
      <c r="A10" s="51"/>
      <c r="B10" s="15" t="s">
        <v>12</v>
      </c>
      <c r="C10" s="57"/>
      <c r="D10" s="58"/>
      <c r="E10" s="58"/>
      <c r="F10" s="58"/>
      <c r="G10" s="58"/>
      <c r="H10" s="58"/>
      <c r="I10" s="59"/>
      <c r="J10" s="23">
        <f>I9*E9</f>
        <v>67611</v>
      </c>
      <c r="K10" s="24"/>
      <c r="L10" s="24"/>
      <c r="M10" s="24"/>
    </row>
    <row r="11" spans="1:13" s="1" customFormat="1" ht="18" customHeight="1">
      <c r="A11" s="51">
        <v>3</v>
      </c>
      <c r="B11" s="15" t="s">
        <v>17</v>
      </c>
      <c r="C11" s="25" t="s">
        <v>25</v>
      </c>
      <c r="D11" s="17" t="s">
        <v>40</v>
      </c>
      <c r="E11" s="18">
        <v>12</v>
      </c>
      <c r="F11" s="19">
        <v>55</v>
      </c>
      <c r="G11" s="19">
        <v>50</v>
      </c>
      <c r="H11" s="19">
        <v>51</v>
      </c>
      <c r="I11" s="20">
        <v>52</v>
      </c>
      <c r="J11" s="23"/>
      <c r="K11" s="13"/>
      <c r="L11" s="13"/>
      <c r="M11" s="13"/>
    </row>
    <row r="12" spans="1:13" s="2" customFormat="1" ht="13.5" customHeight="1">
      <c r="A12" s="51"/>
      <c r="B12" s="15" t="s">
        <v>12</v>
      </c>
      <c r="C12" s="57"/>
      <c r="D12" s="58"/>
      <c r="E12" s="58"/>
      <c r="F12" s="58"/>
      <c r="G12" s="58"/>
      <c r="H12" s="58"/>
      <c r="I12" s="59"/>
      <c r="J12" s="23">
        <f>I11*E11</f>
        <v>624</v>
      </c>
      <c r="K12" s="24"/>
      <c r="L12" s="24"/>
      <c r="M12" s="24"/>
    </row>
    <row r="13" spans="1:13" s="1" customFormat="1" ht="18.75" customHeight="1">
      <c r="A13" s="51">
        <v>4</v>
      </c>
      <c r="B13" s="26" t="s">
        <v>27</v>
      </c>
      <c r="C13" s="27" t="s">
        <v>26</v>
      </c>
      <c r="D13" s="17" t="s">
        <v>40</v>
      </c>
      <c r="E13" s="18">
        <v>32</v>
      </c>
      <c r="F13" s="19">
        <v>55</v>
      </c>
      <c r="G13" s="19">
        <v>45</v>
      </c>
      <c r="H13" s="19">
        <v>41</v>
      </c>
      <c r="I13" s="20">
        <v>47</v>
      </c>
      <c r="J13" s="23"/>
      <c r="K13" s="13"/>
      <c r="L13" s="28"/>
      <c r="M13" s="13"/>
    </row>
    <row r="14" spans="1:13" s="2" customFormat="1" ht="13.5" customHeight="1">
      <c r="A14" s="51"/>
      <c r="B14" s="15" t="s">
        <v>12</v>
      </c>
      <c r="C14" s="57"/>
      <c r="D14" s="58"/>
      <c r="E14" s="58"/>
      <c r="F14" s="58"/>
      <c r="G14" s="58"/>
      <c r="H14" s="58"/>
      <c r="I14" s="59"/>
      <c r="J14" s="23">
        <f>I13*E13</f>
        <v>1504</v>
      </c>
      <c r="K14" s="24"/>
      <c r="L14" s="24"/>
      <c r="M14" s="24"/>
    </row>
    <row r="15" spans="1:13" s="1" customFormat="1" ht="22.5" customHeight="1">
      <c r="A15" s="51">
        <v>5</v>
      </c>
      <c r="B15" s="15" t="s">
        <v>18</v>
      </c>
      <c r="C15" s="29" t="s">
        <v>28</v>
      </c>
      <c r="D15" s="17" t="s">
        <v>40</v>
      </c>
      <c r="E15" s="18">
        <v>46</v>
      </c>
      <c r="F15" s="19">
        <v>55</v>
      </c>
      <c r="G15" s="19">
        <v>50</v>
      </c>
      <c r="H15" s="19">
        <v>51</v>
      </c>
      <c r="I15" s="20">
        <v>52</v>
      </c>
      <c r="J15" s="23"/>
      <c r="K15" s="13"/>
      <c r="L15" s="13"/>
      <c r="M15" s="13"/>
    </row>
    <row r="16" spans="1:13" s="2" customFormat="1" ht="13.5" customHeight="1">
      <c r="A16" s="51"/>
      <c r="B16" s="15" t="s">
        <v>12</v>
      </c>
      <c r="C16" s="57"/>
      <c r="D16" s="58"/>
      <c r="E16" s="58"/>
      <c r="F16" s="58"/>
      <c r="G16" s="58"/>
      <c r="H16" s="58"/>
      <c r="I16" s="59"/>
      <c r="J16" s="23">
        <f>I15*E15</f>
        <v>2392</v>
      </c>
      <c r="K16" s="24"/>
      <c r="L16" s="24"/>
      <c r="M16" s="24"/>
    </row>
    <row r="17" spans="1:13" s="1" customFormat="1" ht="20.25" customHeight="1">
      <c r="A17" s="51">
        <v>6</v>
      </c>
      <c r="B17" s="15" t="s">
        <v>29</v>
      </c>
      <c r="C17" s="30" t="s">
        <v>34</v>
      </c>
      <c r="D17" s="17" t="s">
        <v>40</v>
      </c>
      <c r="E17" s="18">
        <v>180</v>
      </c>
      <c r="F17" s="19">
        <v>45</v>
      </c>
      <c r="G17" s="19">
        <v>40</v>
      </c>
      <c r="H17" s="19">
        <v>44</v>
      </c>
      <c r="I17" s="20">
        <v>43</v>
      </c>
      <c r="J17" s="23"/>
      <c r="K17" s="13"/>
      <c r="L17" s="13"/>
      <c r="M17" s="13"/>
    </row>
    <row r="18" spans="1:13" s="2" customFormat="1" ht="13.5" customHeight="1">
      <c r="A18" s="51"/>
      <c r="B18" s="15" t="s">
        <v>12</v>
      </c>
      <c r="C18" s="57"/>
      <c r="D18" s="58"/>
      <c r="E18" s="58"/>
      <c r="F18" s="58"/>
      <c r="G18" s="58"/>
      <c r="H18" s="58"/>
      <c r="I18" s="59"/>
      <c r="J18" s="23">
        <f>I17*E17</f>
        <v>7740</v>
      </c>
      <c r="K18" s="24"/>
      <c r="L18" s="24"/>
      <c r="M18" s="24"/>
    </row>
    <row r="19" spans="1:13" s="1" customFormat="1" ht="19.5" customHeight="1">
      <c r="A19" s="51">
        <v>7</v>
      </c>
      <c r="B19" s="15" t="str">
        <f>'[1]Cведения о ТРУ'!$D$13</f>
        <v>Крупа перловая</v>
      </c>
      <c r="C19" s="31" t="s">
        <v>30</v>
      </c>
      <c r="D19" s="17" t="s">
        <v>40</v>
      </c>
      <c r="E19" s="18">
        <v>6</v>
      </c>
      <c r="F19" s="19">
        <v>55</v>
      </c>
      <c r="G19" s="19">
        <v>50</v>
      </c>
      <c r="H19" s="19">
        <v>51</v>
      </c>
      <c r="I19" s="20">
        <v>52</v>
      </c>
      <c r="J19" s="23"/>
      <c r="K19" s="13"/>
      <c r="L19" s="13"/>
      <c r="M19" s="13"/>
    </row>
    <row r="20" spans="1:13" s="2" customFormat="1" ht="13.5" customHeight="1">
      <c r="A20" s="51"/>
      <c r="B20" s="15" t="s">
        <v>12</v>
      </c>
      <c r="C20" s="57"/>
      <c r="D20" s="58"/>
      <c r="E20" s="58"/>
      <c r="F20" s="58"/>
      <c r="G20" s="58"/>
      <c r="H20" s="58"/>
      <c r="I20" s="59"/>
      <c r="J20" s="23">
        <f>I19*E19</f>
        <v>312</v>
      </c>
      <c r="K20" s="24"/>
      <c r="L20" s="24"/>
      <c r="M20" s="24"/>
    </row>
    <row r="21" spans="1:13" s="1" customFormat="1" ht="18" customHeight="1">
      <c r="A21" s="51">
        <v>8</v>
      </c>
      <c r="B21" s="15" t="s">
        <v>31</v>
      </c>
      <c r="C21" s="25" t="s">
        <v>38</v>
      </c>
      <c r="D21" s="17" t="s">
        <v>40</v>
      </c>
      <c r="E21" s="18">
        <v>134</v>
      </c>
      <c r="F21" s="19">
        <v>55</v>
      </c>
      <c r="G21" s="19">
        <v>50</v>
      </c>
      <c r="H21" s="19">
        <v>51</v>
      </c>
      <c r="I21" s="20">
        <v>52</v>
      </c>
      <c r="J21" s="23"/>
      <c r="K21" s="13"/>
      <c r="L21" s="13"/>
      <c r="M21" s="13"/>
    </row>
    <row r="22" spans="1:13" s="2" customFormat="1" ht="13.5" customHeight="1">
      <c r="A22" s="51"/>
      <c r="B22" s="15" t="s">
        <v>12</v>
      </c>
      <c r="C22" s="67"/>
      <c r="D22" s="68"/>
      <c r="E22" s="68"/>
      <c r="F22" s="68"/>
      <c r="G22" s="68"/>
      <c r="H22" s="68"/>
      <c r="I22" s="69"/>
      <c r="J22" s="23">
        <f>I21*E21</f>
        <v>6968</v>
      </c>
      <c r="K22" s="24"/>
      <c r="L22" s="24"/>
      <c r="M22" s="24"/>
    </row>
    <row r="23" spans="1:13" s="1" customFormat="1" ht="27.75" customHeight="1">
      <c r="A23" s="51">
        <v>9</v>
      </c>
      <c r="B23" s="15" t="s">
        <v>20</v>
      </c>
      <c r="C23" s="32" t="s">
        <v>32</v>
      </c>
      <c r="D23" s="17" t="s">
        <v>41</v>
      </c>
      <c r="E23" s="15">
        <v>378</v>
      </c>
      <c r="F23" s="19">
        <v>185</v>
      </c>
      <c r="G23" s="19">
        <v>160</v>
      </c>
      <c r="H23" s="19">
        <v>150</v>
      </c>
      <c r="I23" s="70">
        <v>164.9974</v>
      </c>
      <c r="J23" s="23"/>
      <c r="K23" s="13"/>
      <c r="L23" s="13"/>
      <c r="M23" s="13"/>
    </row>
    <row r="24" spans="1:13" s="2" customFormat="1" ht="13.5" customHeight="1">
      <c r="A24" s="51"/>
      <c r="B24" s="15" t="s">
        <v>12</v>
      </c>
      <c r="C24" s="67"/>
      <c r="D24" s="68"/>
      <c r="E24" s="68"/>
      <c r="F24" s="68"/>
      <c r="G24" s="68"/>
      <c r="H24" s="68"/>
      <c r="I24" s="69"/>
      <c r="J24" s="23">
        <v>62369</v>
      </c>
      <c r="K24" s="24"/>
      <c r="L24" s="24"/>
      <c r="M24" s="24"/>
    </row>
    <row r="25" spans="1:13" s="1" customFormat="1" ht="24" customHeight="1">
      <c r="A25" s="51">
        <v>10</v>
      </c>
      <c r="B25" s="15" t="s">
        <v>36</v>
      </c>
      <c r="C25" s="16" t="s">
        <v>35</v>
      </c>
      <c r="D25" s="17" t="s">
        <v>40</v>
      </c>
      <c r="E25" s="18">
        <v>62.8</v>
      </c>
      <c r="F25" s="19">
        <v>500</v>
      </c>
      <c r="G25" s="19">
        <v>600</v>
      </c>
      <c r="H25" s="19">
        <v>550</v>
      </c>
      <c r="I25" s="20">
        <v>550</v>
      </c>
      <c r="J25" s="23"/>
      <c r="K25" s="13"/>
      <c r="L25" s="13"/>
      <c r="M25" s="13"/>
    </row>
    <row r="26" spans="1:13" s="2" customFormat="1" ht="13.5" customHeight="1">
      <c r="A26" s="51"/>
      <c r="B26" s="15" t="s">
        <v>12</v>
      </c>
      <c r="C26" s="57"/>
      <c r="D26" s="58"/>
      <c r="E26" s="58"/>
      <c r="F26" s="58"/>
      <c r="G26" s="58"/>
      <c r="H26" s="58"/>
      <c r="I26" s="59"/>
      <c r="J26" s="23">
        <f>I25*E25</f>
        <v>34540</v>
      </c>
      <c r="K26" s="24"/>
      <c r="L26" s="24"/>
      <c r="M26" s="24"/>
    </row>
    <row r="27" spans="1:13" s="1" customFormat="1" ht="22.5" customHeight="1">
      <c r="A27" s="33">
        <v>11</v>
      </c>
      <c r="B27" s="15" t="s">
        <v>22</v>
      </c>
      <c r="C27" s="30" t="s">
        <v>42</v>
      </c>
      <c r="D27" s="17" t="s">
        <v>40</v>
      </c>
      <c r="E27" s="18">
        <v>38</v>
      </c>
      <c r="F27" s="19">
        <v>500</v>
      </c>
      <c r="G27" s="19">
        <v>500</v>
      </c>
      <c r="H27" s="19">
        <v>500</v>
      </c>
      <c r="I27" s="20">
        <v>500</v>
      </c>
      <c r="J27" s="23"/>
      <c r="K27" s="13"/>
      <c r="L27" s="13"/>
      <c r="M27" s="13"/>
    </row>
    <row r="28" spans="1:13" s="1" customFormat="1" ht="18" customHeight="1">
      <c r="A28" s="17"/>
      <c r="B28" s="15" t="s">
        <v>16</v>
      </c>
      <c r="C28" s="61"/>
      <c r="D28" s="62"/>
      <c r="E28" s="62"/>
      <c r="F28" s="62"/>
      <c r="G28" s="62"/>
      <c r="H28" s="62"/>
      <c r="I28" s="63"/>
      <c r="J28" s="23">
        <f>I27*E27</f>
        <v>19000</v>
      </c>
      <c r="K28" s="13"/>
      <c r="L28" s="13"/>
      <c r="M28" s="13"/>
    </row>
    <row r="29" spans="1:13" s="1" customFormat="1" ht="22.5" customHeight="1">
      <c r="A29" s="33">
        <v>12</v>
      </c>
      <c r="B29" s="15" t="s">
        <v>21</v>
      </c>
      <c r="C29" s="16" t="s">
        <v>33</v>
      </c>
      <c r="D29" s="17" t="s">
        <v>40</v>
      </c>
      <c r="E29" s="18">
        <v>44.8</v>
      </c>
      <c r="F29" s="19">
        <v>350</v>
      </c>
      <c r="G29" s="19">
        <v>500</v>
      </c>
      <c r="H29" s="19">
        <v>401</v>
      </c>
      <c r="I29" s="20">
        <v>417</v>
      </c>
      <c r="J29" s="23"/>
      <c r="K29" s="13"/>
      <c r="L29" s="13"/>
      <c r="M29" s="13"/>
    </row>
    <row r="30" spans="1:13" s="1" customFormat="1" ht="15" customHeight="1">
      <c r="A30" s="33"/>
      <c r="B30" s="34" t="s">
        <v>16</v>
      </c>
      <c r="C30" s="35"/>
      <c r="D30" s="35"/>
      <c r="E30" s="35"/>
      <c r="F30" s="35"/>
      <c r="G30" s="35"/>
      <c r="H30" s="35"/>
      <c r="I30" s="36"/>
      <c r="J30" s="23">
        <f>I29*E29</f>
        <v>18681.6</v>
      </c>
      <c r="K30" s="13"/>
      <c r="L30" s="13"/>
      <c r="M30" s="13"/>
    </row>
    <row r="31" spans="1:13" s="1" customFormat="1" ht="17.25" customHeight="1">
      <c r="A31" s="37"/>
      <c r="B31" s="38" t="s">
        <v>13</v>
      </c>
      <c r="C31" s="64"/>
      <c r="D31" s="65"/>
      <c r="E31" s="65"/>
      <c r="F31" s="65"/>
      <c r="G31" s="65"/>
      <c r="H31" s="65"/>
      <c r="I31" s="66"/>
      <c r="J31" s="39">
        <f>J30+J28+J26+J24+J22+J20+J18+J16+J14+J12+J10+J8</f>
        <v>247515.6</v>
      </c>
      <c r="K31" s="13"/>
      <c r="L31" s="13"/>
      <c r="M31" s="13"/>
    </row>
    <row r="32" spans="1:13" s="2" customFormat="1" ht="28.5" customHeight="1">
      <c r="A32" s="60" t="s">
        <v>48</v>
      </c>
      <c r="B32" s="60"/>
      <c r="C32" s="60"/>
      <c r="D32" s="60"/>
      <c r="E32" s="60"/>
      <c r="F32" s="60"/>
      <c r="G32" s="60"/>
      <c r="H32" s="60"/>
      <c r="I32" s="60"/>
      <c r="J32" s="60"/>
      <c r="K32" s="24"/>
      <c r="L32" s="24"/>
      <c r="M32" s="24"/>
    </row>
    <row r="33" spans="1:13" s="2" customFormat="1" ht="15.75">
      <c r="A33" s="40"/>
      <c r="B33" s="41"/>
      <c r="C33" s="42"/>
      <c r="D33" s="40"/>
      <c r="E33" s="41"/>
      <c r="F33" s="41"/>
      <c r="G33" s="41"/>
      <c r="H33" s="41"/>
      <c r="I33" s="41"/>
      <c r="J33" s="43"/>
      <c r="K33" s="24"/>
      <c r="L33" s="24"/>
      <c r="M33" s="24"/>
    </row>
    <row r="34" spans="1:13" s="1" customFormat="1" ht="15.75">
      <c r="A34" s="14">
        <f>'[2]Лист1'!A12</f>
        <v>1</v>
      </c>
      <c r="B34" s="49" t="s">
        <v>43</v>
      </c>
      <c r="C34" s="50"/>
      <c r="D34" s="40"/>
      <c r="E34" s="41"/>
      <c r="F34" s="41"/>
      <c r="G34" s="41"/>
      <c r="H34" s="41"/>
      <c r="I34" s="41"/>
      <c r="J34" s="43"/>
      <c r="K34" s="13"/>
      <c r="L34" s="13"/>
      <c r="M34" s="13"/>
    </row>
    <row r="35" spans="1:13" s="1" customFormat="1" ht="17.25" customHeight="1">
      <c r="A35" s="33">
        <f>'[2]Лист1'!A13</f>
        <v>2</v>
      </c>
      <c r="B35" s="49" t="s">
        <v>44</v>
      </c>
      <c r="C35" s="50"/>
      <c r="D35" s="40"/>
      <c r="E35" s="41"/>
      <c r="F35" s="41"/>
      <c r="G35" s="41"/>
      <c r="H35" s="41"/>
      <c r="I35" s="41"/>
      <c r="J35" s="43"/>
      <c r="K35" s="13"/>
      <c r="L35" s="13"/>
      <c r="M35" s="13"/>
    </row>
    <row r="36" spans="1:13" s="1" customFormat="1" ht="15" customHeight="1">
      <c r="A36" s="44">
        <f>'[2]Лист1'!A14</f>
        <v>3</v>
      </c>
      <c r="B36" s="49" t="s">
        <v>45</v>
      </c>
      <c r="C36" s="50"/>
      <c r="D36" s="40"/>
      <c r="E36" s="41"/>
      <c r="F36" s="41"/>
      <c r="G36" s="41"/>
      <c r="H36" s="41"/>
      <c r="I36" s="41"/>
      <c r="J36" s="45"/>
      <c r="K36" s="13"/>
      <c r="L36" s="13"/>
      <c r="M36" s="13"/>
    </row>
    <row r="37" spans="1:13" s="5" customFormat="1" ht="15.75" customHeight="1">
      <c r="A37" s="40"/>
      <c r="B37" s="41"/>
      <c r="C37" s="42"/>
      <c r="D37" s="11"/>
      <c r="E37" s="10"/>
      <c r="F37" s="10"/>
      <c r="G37" s="10"/>
      <c r="H37" s="10"/>
      <c r="I37" s="10"/>
      <c r="J37" s="10"/>
      <c r="K37" s="46"/>
      <c r="L37" s="46"/>
      <c r="M37" s="46"/>
    </row>
    <row r="38" spans="1:13" s="5" customFormat="1" ht="15.75" customHeight="1">
      <c r="A38" s="40"/>
      <c r="B38" s="47" t="s">
        <v>14</v>
      </c>
      <c r="C38" s="48"/>
      <c r="D38" s="11"/>
      <c r="E38" s="10"/>
      <c r="F38" s="10"/>
      <c r="G38" s="10"/>
      <c r="H38" s="10"/>
      <c r="I38" s="10"/>
      <c r="J38" s="10"/>
      <c r="K38" s="46"/>
      <c r="L38" s="46"/>
      <c r="M38" s="46"/>
    </row>
    <row r="39" spans="1:13" s="1" customFormat="1" ht="15.75">
      <c r="A39" s="40"/>
      <c r="B39" s="47" t="s">
        <v>47</v>
      </c>
      <c r="C39" s="48"/>
      <c r="D39" s="11"/>
      <c r="E39" s="10"/>
      <c r="F39" s="10"/>
      <c r="G39" s="10"/>
      <c r="H39" s="10"/>
      <c r="I39" s="10"/>
      <c r="J39" s="10"/>
      <c r="K39" s="13"/>
      <c r="L39" s="13"/>
      <c r="M39" s="13"/>
    </row>
    <row r="40" spans="1:13" s="1" customFormat="1" ht="15.75">
      <c r="A40" s="40"/>
      <c r="B40" s="47" t="s">
        <v>46</v>
      </c>
      <c r="C40" s="48"/>
      <c r="D40" s="11"/>
      <c r="E40" s="10"/>
      <c r="F40" s="10"/>
      <c r="G40" s="10"/>
      <c r="H40" s="10"/>
      <c r="I40" s="10"/>
      <c r="J40" s="10"/>
      <c r="K40" s="13"/>
      <c r="L40" s="13"/>
      <c r="M40" s="13"/>
    </row>
    <row r="41" spans="1:10" s="1" customFormat="1" ht="15.75">
      <c r="A41" s="7"/>
      <c r="B41" s="3"/>
      <c r="C41" s="6"/>
      <c r="D41" s="8"/>
      <c r="E41" s="3"/>
      <c r="F41" s="3"/>
      <c r="G41" s="3"/>
      <c r="H41" s="3"/>
      <c r="I41" s="3"/>
      <c r="J41" s="3"/>
    </row>
    <row r="42" spans="1:10" s="1" customFormat="1" ht="15.75">
      <c r="A42" s="7"/>
      <c r="B42" s="3"/>
      <c r="C42" s="6"/>
      <c r="D42" s="8"/>
      <c r="E42" s="3"/>
      <c r="F42" s="3"/>
      <c r="G42" s="3"/>
      <c r="H42" s="3"/>
      <c r="I42" s="3"/>
      <c r="J42" s="3"/>
    </row>
  </sheetData>
  <sheetProtection/>
  <mergeCells count="36">
    <mergeCell ref="C26:I26"/>
    <mergeCell ref="C12:I12"/>
    <mergeCell ref="C14:I14"/>
    <mergeCell ref="C16:I16"/>
    <mergeCell ref="C18:I18"/>
    <mergeCell ref="C20:I20"/>
    <mergeCell ref="B34:C34"/>
    <mergeCell ref="A25:A26"/>
    <mergeCell ref="A19:A20"/>
    <mergeCell ref="A21:A22"/>
    <mergeCell ref="A23:A24"/>
    <mergeCell ref="A32:J32"/>
    <mergeCell ref="C28:I28"/>
    <mergeCell ref="C31:I31"/>
    <mergeCell ref="C22:I22"/>
    <mergeCell ref="C24:I24"/>
    <mergeCell ref="A17:A18"/>
    <mergeCell ref="A2:M2"/>
    <mergeCell ref="A3:M3"/>
    <mergeCell ref="E5:E6"/>
    <mergeCell ref="I5:I6"/>
    <mergeCell ref="C5:C6"/>
    <mergeCell ref="A13:A14"/>
    <mergeCell ref="A15:A16"/>
    <mergeCell ref="A4:C4"/>
    <mergeCell ref="C10:I10"/>
    <mergeCell ref="B36:C36"/>
    <mergeCell ref="A9:A10"/>
    <mergeCell ref="F5:H5"/>
    <mergeCell ref="B35:C35"/>
    <mergeCell ref="J5:J6"/>
    <mergeCell ref="A7:A8"/>
    <mergeCell ref="A5:A6"/>
    <mergeCell ref="B5:B6"/>
    <mergeCell ref="D5:D6"/>
    <mergeCell ref="A11:A12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3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2021-07-31T08:09:38Z</cp:lastPrinted>
  <dcterms:created xsi:type="dcterms:W3CDTF">1996-10-08T23:32:33Z</dcterms:created>
  <dcterms:modified xsi:type="dcterms:W3CDTF">2021-07-31T08:10:12Z</dcterms:modified>
  <cp:category/>
  <cp:version/>
  <cp:contentType/>
  <cp:contentStatus/>
</cp:coreProperties>
</file>