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'Лист3'!$A$1:$N$18</definedName>
  </definedNames>
  <calcPr fullCalcOnLoad="1"/>
</workbook>
</file>

<file path=xl/sharedStrings.xml><?xml version="1.0" encoding="utf-8"?>
<sst xmlns="http://schemas.openxmlformats.org/spreadsheetml/2006/main" count="29" uniqueCount="29">
  <si>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</si>
  <si>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</si>
  <si>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</si>
  <si>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</si>
  <si>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</si>
  <si>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</si>
  <si>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</si>
  <si>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</si>
  <si>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</si>
  <si>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</si>
  <si>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</si>
  <si>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</si>
  <si>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</si>
  <si>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</si>
  <si>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руб.</t>
  </si>
  <si>
    <t>Кол-во</t>
  </si>
  <si>
    <t>Печень говяжья</t>
  </si>
  <si>
    <t>печень</t>
  </si>
  <si>
    <t>сад</t>
  </si>
  <si>
    <t>Коэффи-циент вариации</t>
  </si>
  <si>
    <r>
      <t xml:space="preserve">УТВЕРЖДАЮ:    Директор Лицея им. Г.Ф. Атякшева                          ________________ Е.Ю. Павлюк
        </t>
    </r>
    <r>
      <rPr>
        <sz val="8"/>
        <rFont val="Times New Roman"/>
        <family val="1"/>
      </rPr>
      <t>М.П.</t>
    </r>
  </si>
  <si>
    <t>школа</t>
  </si>
  <si>
    <t>Поставщик № 1 Исх.№ б/н от 19.11.2018</t>
  </si>
  <si>
    <t>Ценовая информация составлена на основании  3 (трех) коммерческих предложений.</t>
  </si>
  <si>
    <t>Дата подготовки обоснования начальной (максимальной) цены гражданско-правового договора: 15.11.2018 г.</t>
  </si>
  <si>
    <t>Поставщик № 2 Исх.№ б/н от 19.11.2018</t>
  </si>
  <si>
    <t>Поставщик № 3 Исх.№ б/н от 19.11.2018</t>
  </si>
  <si>
    <t>"Поставка печени для питания детей школьного и дошкольного возраста"</t>
  </si>
  <si>
    <t xml:space="preserve"> без признаков порчи, загрязнений, лимфатических узлов, крупных желчных протоков, коричневого и (или) светло-коричневого цвета, с неповрежденными оболочками светло-серого цвета, фасованная кусками в полиэтиленовые пленки, диапазон должен быть не менее от 2,5 кг.- и не более 3 кг. ГОСТ  31799-2012. Технический регламент Таможенного союза "О безопасности мяса и мясной продукции" (ТР ТС 034/2013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</si>
</sst>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57150</xdr:rowOff>
    </xdr:from>
    <xdr:to>
      <xdr:col>2</xdr:col>
      <xdr:colOff>542925</xdr:colOff>
      <xdr:row>16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105650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view="pageBreakPreview" zoomScaleSheetLayoutView="100" zoomScalePageLayoutView="0" workbookViewId="0" topLeftCell="A5">
      <selection activeCell="A1" sqref="A1:L18"/>
    </sheetView>
  </sheetViews>
  <sheetFormatPr defaultColWidth="9.140625" defaultRowHeight="12.75"/>
  <cols>
    <col min="1" max="1" width="5.421875" style="0" customWidth="1"/>
    <col min="2" max="2" width="16.8515625" style="0" customWidth="1"/>
    <col min="3" max="3" width="8.140625" style="0" customWidth="1"/>
    <col min="4" max="4" width="9.421875" style="0" customWidth="1"/>
    <col min="5" max="5" width="44.28125" style="0" customWidth="1"/>
    <col min="6" max="6" width="13.140625" style="0" customWidth="1"/>
    <col min="7" max="7" width="10.28125" style="0" customWidth="1"/>
    <col min="8" max="9" width="11.00390625" style="0" customWidth="1"/>
    <col min="10" max="11" width="11.7109375" style="0" customWidth="1"/>
    <col min="12" max="12" width="15.57421875" style="0" customWidth="1"/>
  </cols>
  <sheetData>
    <row r="1" spans="10:12" ht="55.5" customHeight="1">
      <c r="J1" s="23" t="s">
        <v>20</v>
      </c>
      <c r="K1" s="23"/>
      <c r="L1" s="23"/>
    </row>
    <row r="3" spans="1:12" ht="19.5" customHeight="1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7.25" customHeight="1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0.5" customHeight="1">
      <c r="A5" s="14"/>
      <c r="B5" s="14"/>
      <c r="C5" s="14"/>
      <c r="D5" s="14"/>
      <c r="E5" s="14"/>
      <c r="F5" s="14"/>
      <c r="G5" s="14"/>
      <c r="H5" s="14"/>
      <c r="I5" s="2"/>
      <c r="J5" s="2"/>
      <c r="K5" s="2"/>
      <c r="L5" s="2"/>
    </row>
    <row r="6" spans="1:13" ht="15.75">
      <c r="A6" s="16" t="s">
        <v>24</v>
      </c>
      <c r="B6" s="16"/>
      <c r="C6" s="16"/>
      <c r="D6" s="16"/>
      <c r="E6" s="16"/>
      <c r="F6" s="16"/>
      <c r="G6" s="16"/>
      <c r="H6" s="16"/>
      <c r="I6" s="3"/>
      <c r="J6" s="3"/>
      <c r="K6" s="3"/>
      <c r="L6" s="3"/>
      <c r="M6" s="3"/>
    </row>
    <row r="7" spans="1:13" ht="15.75" customHeight="1">
      <c r="A7" s="30" t="s">
        <v>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4"/>
    </row>
    <row r="8" spans="1:13" ht="32.25" customHeight="1">
      <c r="A8" s="29" t="s">
        <v>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4"/>
    </row>
    <row r="9" spans="1:13" s="12" customFormat="1" ht="15.75">
      <c r="A9" s="35" t="s">
        <v>23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11"/>
    </row>
    <row r="11" spans="1:12" s="22" customFormat="1" ht="41.25" customHeight="1">
      <c r="A11" s="24" t="s">
        <v>4</v>
      </c>
      <c r="B11" s="24" t="s">
        <v>0</v>
      </c>
      <c r="C11" s="31" t="s">
        <v>5</v>
      </c>
      <c r="D11" s="24" t="s">
        <v>15</v>
      </c>
      <c r="E11" s="24" t="s">
        <v>1</v>
      </c>
      <c r="F11" s="24" t="s">
        <v>3</v>
      </c>
      <c r="G11" s="36" t="s">
        <v>2</v>
      </c>
      <c r="H11" s="37"/>
      <c r="I11" s="37"/>
      <c r="J11" s="31" t="s">
        <v>14</v>
      </c>
      <c r="K11" s="31" t="s">
        <v>19</v>
      </c>
      <c r="L11" s="24" t="s">
        <v>7</v>
      </c>
    </row>
    <row r="12" spans="1:12" s="22" customFormat="1" ht="120" customHeight="1">
      <c r="A12" s="24"/>
      <c r="B12" s="24"/>
      <c r="C12" s="32"/>
      <c r="D12" s="24"/>
      <c r="E12" s="24"/>
      <c r="F12" s="24"/>
      <c r="G12" s="21" t="s">
        <v>22</v>
      </c>
      <c r="H12" s="21" t="s">
        <v>25</v>
      </c>
      <c r="I12" s="21" t="s">
        <v>26</v>
      </c>
      <c r="J12" s="32"/>
      <c r="K12" s="32"/>
      <c r="L12" s="24"/>
    </row>
    <row r="13" spans="1:12" ht="15">
      <c r="A13" s="8">
        <v>1</v>
      </c>
      <c r="B13" s="9">
        <v>2</v>
      </c>
      <c r="C13" s="8">
        <v>3</v>
      </c>
      <c r="D13" s="9">
        <v>4</v>
      </c>
      <c r="E13" s="8">
        <v>5</v>
      </c>
      <c r="F13" s="9">
        <v>6</v>
      </c>
      <c r="G13" s="9">
        <v>10</v>
      </c>
      <c r="H13" s="9">
        <v>8</v>
      </c>
      <c r="I13" s="8">
        <v>9</v>
      </c>
      <c r="J13" s="8">
        <v>11</v>
      </c>
      <c r="K13" s="8">
        <v>12</v>
      </c>
      <c r="L13" s="8">
        <v>13</v>
      </c>
    </row>
    <row r="14" spans="1:12" ht="155.25" customHeight="1">
      <c r="A14" s="8">
        <v>2</v>
      </c>
      <c r="B14" s="17" t="s">
        <v>16</v>
      </c>
      <c r="C14" s="8" t="s">
        <v>13</v>
      </c>
      <c r="D14" s="9">
        <v>200</v>
      </c>
      <c r="E14" s="8" t="s">
        <v>28</v>
      </c>
      <c r="F14" s="9">
        <v>3</v>
      </c>
      <c r="G14" s="18">
        <v>230</v>
      </c>
      <c r="H14" s="18">
        <v>270.08</v>
      </c>
      <c r="I14" s="10">
        <v>297.02</v>
      </c>
      <c r="J14" s="10">
        <f>(G14+H14+I14)/3</f>
        <v>265.7</v>
      </c>
      <c r="K14" s="10">
        <f>STDEVA(G14:I14)/(SUM(G14:I14)/COUNTIF(G14:I14,"&gt;0"))</f>
        <v>0.12692511599953768</v>
      </c>
      <c r="L14" s="10">
        <f>J14*D14</f>
        <v>53140</v>
      </c>
    </row>
    <row r="15" spans="1:23" ht="15.75">
      <c r="A15" s="26" t="s">
        <v>11</v>
      </c>
      <c r="B15" s="27"/>
      <c r="C15" s="27"/>
      <c r="D15" s="27"/>
      <c r="E15" s="28"/>
      <c r="F15" s="27"/>
      <c r="G15" s="27"/>
      <c r="H15" s="27"/>
      <c r="I15" s="27"/>
      <c r="J15" s="27"/>
      <c r="K15" s="15"/>
      <c r="L15" s="1">
        <f>SUM(L14:L14)</f>
        <v>53140</v>
      </c>
      <c r="Q15" s="19"/>
      <c r="R15" s="19"/>
      <c r="S15" s="20" t="s">
        <v>18</v>
      </c>
      <c r="T15" s="20"/>
      <c r="U15" s="20" t="s">
        <v>21</v>
      </c>
      <c r="V15" s="20"/>
      <c r="W15" s="20"/>
    </row>
    <row r="16" spans="17:24" s="6" customFormat="1" ht="43.5" customHeight="1">
      <c r="Q16" s="20" t="s">
        <v>17</v>
      </c>
      <c r="R16" s="20"/>
      <c r="S16" s="20">
        <v>150</v>
      </c>
      <c r="T16" s="20">
        <f>J14*S16</f>
        <v>39855</v>
      </c>
      <c r="U16" s="20">
        <v>50</v>
      </c>
      <c r="V16" s="20">
        <f>U16*J14</f>
        <v>13285</v>
      </c>
      <c r="W16" s="20">
        <f>SUM(S16:U16)</f>
        <v>40055</v>
      </c>
      <c r="X16" s="6">
        <v>400</v>
      </c>
    </row>
    <row r="17" spans="1:14" s="6" customFormat="1" ht="90" customHeight="1">
      <c r="A17" s="25" t="s">
        <v>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7"/>
      <c r="N17" s="13"/>
    </row>
    <row r="18" s="6" customFormat="1" ht="11.25">
      <c r="A18" s="5" t="s">
        <v>12</v>
      </c>
    </row>
  </sheetData>
  <sheetProtection/>
  <mergeCells count="18">
    <mergeCell ref="L11:L12"/>
    <mergeCell ref="A9:L9"/>
    <mergeCell ref="F11:F12"/>
    <mergeCell ref="J11:J12"/>
    <mergeCell ref="D11:D12"/>
    <mergeCell ref="B11:B12"/>
    <mergeCell ref="K11:K12"/>
    <mergeCell ref="G11:I11"/>
    <mergeCell ref="J1:L1"/>
    <mergeCell ref="E11:E12"/>
    <mergeCell ref="A17:L17"/>
    <mergeCell ref="A15:J15"/>
    <mergeCell ref="A8:L8"/>
    <mergeCell ref="A7:L7"/>
    <mergeCell ref="A11:A12"/>
    <mergeCell ref="C11:C12"/>
    <mergeCell ref="A3:L3"/>
    <mergeCell ref="A4:L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2018-12-20T07:05:44Z</cp:lastPrinted>
  <dcterms:created xsi:type="dcterms:W3CDTF">1996-10-08T23:32:33Z</dcterms:created>
  <dcterms:modified xsi:type="dcterms:W3CDTF">2018-12-20T07:06:04Z</dcterms:modified>
  <cp:category/>
  <cp:version/>
  <cp:contentType/>
  <cp:contentStatus/>
</cp:coreProperties>
</file>