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<sst xmlns="http://schemas.openxmlformats.org/spreadsheetml/2006/main" count="43" uniqueCount="40">
  <si>
    <t>Категории</t>
  </si>
  <si>
    <t>Цены / поставщики</t>
  </si>
  <si>
    <t>Средняя</t>
  </si>
  <si>
    <t>Начальная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</si>
  <si>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</si>
  <si>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</si>
  <si>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</si>
  <si>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</si>
  <si>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Итого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</si>
  <si>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</si>
  <si>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</si>
  <si>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</si>
  <si>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Главный бухгалтер</t>
  </si>
  <si>
    <t>Л.А. Михайлова</t>
  </si>
  <si>
    <t>Исполнитель: начальник ЮУ</t>
  </si>
  <si>
    <t>администрации г.Югорска, тел. 5-00-47</t>
  </si>
  <si>
    <t>5-00-52</t>
  </si>
  <si>
    <t xml:space="preserve">                                  А</t>
  </si>
  <si>
    <t>В. Бородкин</t>
  </si>
  <si>
    <t xml:space="preserve">№ поставщика, указанный в таблице </t>
  </si>
  <si>
    <t>цена</t>
  </si>
  <si>
    <t>Цена за ед. товара (руб.)</t>
  </si>
  <si>
    <t xml:space="preserve"> </t>
  </si>
  <si>
    <t xml:space="preserve">видеоролик, имиджевый видеоролик социальной рекламы антикоррупционной направленности до 30 секунд </t>
  </si>
  <si>
    <t>МУП г. Югорска "ЮИИЦ"</t>
  </si>
  <si>
    <t>(34675) 7-03-69, исходная информация: письмо от 03.12.2013 № 491</t>
  </si>
  <si>
    <t>ИП Ульянов</t>
  </si>
  <si>
    <t>(34675) 3-73-73, исходная информация: письмо от 03.12.2013 № 137</t>
  </si>
  <si>
    <t>ИП Сватаненко</t>
  </si>
  <si>
    <t>(34675) 7-24-76, исходная информация: письмо от 03.12.2013 № б/н</t>
  </si>
  <si>
    <t>Дата составления: 04.12.2013</t>
  </si>
  <si>
    <t xml:space="preserve">на оказание услуг по изготовлению видеороликов </t>
  </si>
  <si>
    <t>социальной рекламы антикоррупционной направленности</t>
  </si>
  <si>
    <t>Обоснование начальной (максимальной) цены контракта</t>
  </si>
  <si>
    <t>Код ОКДП:
7430090</t>
  </si>
  <si>
    <t>и их прокату на телеканале, вещаемом в городе Югорске</t>
  </si>
  <si>
    <t>Способ размещения заказа: запрос котировок на оказание услуг</t>
  </si>
  <si>
    <t>С.Д. Голин</t>
  </si>
  <si>
    <t>И.о. главы администрации города Югорска</t>
  </si>
  <si>
    <t>Изготовление видеоролика социальной рекламы антикоррупционной направленности до 30 секунд и прокат в эфире телеканала с зоной вещания - территорией города Югорска, в течение 2013-2014 годов (240 выходов); изготовление имиджевого видеоролика социальной рекламы антикоррупционной направленности до 30 секунд и прокат его в эфире телеканала с зоной вещания - территорией города Югорска в течение 2013-2014  годов (240 выходов).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</si>
</sst>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49" fontId="1" fillId="0" borderId="24" xfId="42" applyNumberFormat="1" applyFont="1" applyBorder="1" applyAlignment="1" applyProtection="1">
      <alignment horizontal="center" vertical="top" wrapText="1"/>
      <protection/>
    </xf>
    <xf numFmtId="49" fontId="1" fillId="0" borderId="26" xfId="42" applyNumberFormat="1" applyFont="1" applyBorder="1" applyAlignment="1" applyProtection="1">
      <alignment horizontal="center" vertical="top" wrapText="1"/>
      <protection/>
    </xf>
    <xf numFmtId="49" fontId="1" fillId="0" borderId="25" xfId="42" applyNumberFormat="1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key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3">
      <selection activeCell="H9" sqref="H9"/>
    </sheetView>
  </sheetViews>
  <sheetFormatPr defaultColWidth="11.57421875" defaultRowHeight="12.75"/>
  <cols>
    <col min="1" max="1" width="25.003906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2"/>
      <c r="B1" s="2"/>
      <c r="C1" s="3" t="s">
        <v>33</v>
      </c>
      <c r="D1" s="2"/>
      <c r="E1" s="2"/>
      <c r="F1" s="2"/>
    </row>
    <row r="2" spans="1:6" ht="15.75">
      <c r="A2" s="2"/>
      <c r="B2" s="2"/>
      <c r="C2" s="3" t="s">
        <v>31</v>
      </c>
      <c r="D2" s="2"/>
      <c r="E2" s="2"/>
      <c r="F2" s="2"/>
    </row>
    <row r="3" spans="1:6" ht="15.75" customHeight="1">
      <c r="A3" s="29" t="s">
        <v>32</v>
      </c>
      <c r="B3" s="29"/>
      <c r="C3" s="29"/>
      <c r="D3" s="29"/>
      <c r="E3" s="29"/>
      <c r="F3" s="29"/>
    </row>
    <row r="4" spans="1:6" ht="15.75" customHeight="1">
      <c r="A4" s="29" t="s">
        <v>35</v>
      </c>
      <c r="B4" s="29"/>
      <c r="C4" s="29"/>
      <c r="D4" s="29"/>
      <c r="E4" s="29"/>
      <c r="F4" s="29"/>
    </row>
    <row r="5" spans="1:6" ht="15.75">
      <c r="A5" s="2"/>
      <c r="B5" s="2"/>
      <c r="C5" s="4"/>
      <c r="D5" s="2"/>
      <c r="E5" s="2"/>
      <c r="F5" s="2"/>
    </row>
    <row r="6" spans="1:10" ht="15" customHeight="1">
      <c r="A6" s="2" t="s">
        <v>36</v>
      </c>
      <c r="B6" s="2"/>
      <c r="C6" s="2"/>
      <c r="D6" s="2"/>
      <c r="E6" s="2"/>
      <c r="F6" s="2"/>
      <c r="G6" s="16"/>
      <c r="H6" s="16"/>
      <c r="I6" s="16"/>
      <c r="J6" s="16"/>
    </row>
    <row r="7" spans="1:10" ht="15">
      <c r="A7" s="17" t="s">
        <v>0</v>
      </c>
      <c r="B7" s="30" t="s">
        <v>1</v>
      </c>
      <c r="C7" s="30"/>
      <c r="D7" s="30"/>
      <c r="E7" s="18" t="s">
        <v>2</v>
      </c>
      <c r="F7" s="19" t="s">
        <v>3</v>
      </c>
      <c r="G7" s="16"/>
      <c r="H7" s="16"/>
      <c r="I7" s="16"/>
      <c r="J7" s="16"/>
    </row>
    <row r="8" spans="1:10" ht="15">
      <c r="A8" s="20"/>
      <c r="B8" s="21">
        <v>1</v>
      </c>
      <c r="C8" s="21">
        <v>2</v>
      </c>
      <c r="D8" s="21">
        <v>3</v>
      </c>
      <c r="E8" s="22" t="s">
        <v>20</v>
      </c>
      <c r="F8" s="23" t="s">
        <v>20</v>
      </c>
      <c r="G8" s="16"/>
      <c r="H8" s="16"/>
      <c r="I8" s="16"/>
      <c r="J8" s="16"/>
    </row>
    <row r="9" spans="1:10" ht="129.75" customHeight="1">
      <c r="A9" s="24" t="s">
        <v>4</v>
      </c>
      <c r="B9" s="32" t="s">
        <v>39</v>
      </c>
      <c r="C9" s="33"/>
      <c r="D9" s="35"/>
      <c r="E9" s="25" t="s">
        <v>34</v>
      </c>
      <c r="F9" s="5" t="s">
        <v>5</v>
      </c>
      <c r="G9" s="16"/>
      <c r="H9" s="16"/>
      <c r="I9" s="16"/>
      <c r="J9" s="16"/>
    </row>
    <row r="10" spans="1:10" ht="15">
      <c r="A10" s="6" t="s">
        <v>6</v>
      </c>
      <c r="B10" s="31">
        <v>1</v>
      </c>
      <c r="C10" s="31"/>
      <c r="D10" s="31"/>
      <c r="E10" s="31"/>
      <c r="F10" s="7" t="s">
        <v>5</v>
      </c>
      <c r="G10" s="16"/>
      <c r="H10" s="16"/>
      <c r="I10" s="16"/>
      <c r="J10" s="16"/>
    </row>
    <row r="11" spans="1:10" ht="28.5" customHeight="1">
      <c r="A11" s="6" t="s">
        <v>7</v>
      </c>
      <c r="B11" s="32" t="s">
        <v>23</v>
      </c>
      <c r="C11" s="33"/>
      <c r="D11" s="33"/>
      <c r="E11" s="34"/>
      <c r="F11" s="7" t="s">
        <v>5</v>
      </c>
      <c r="G11" s="16"/>
      <c r="H11" s="16"/>
      <c r="I11" s="16"/>
      <c r="J11" s="16"/>
    </row>
    <row r="12" spans="1:10" ht="15">
      <c r="A12" s="6" t="s">
        <v>21</v>
      </c>
      <c r="B12" s="8">
        <v>132700</v>
      </c>
      <c r="C12" s="8">
        <v>135500</v>
      </c>
      <c r="D12" s="8">
        <v>129900</v>
      </c>
      <c r="E12" s="9">
        <f>(B12+C12+D12)/3</f>
        <v>132700</v>
      </c>
      <c r="F12" s="9">
        <f>E12</f>
        <v>132700</v>
      </c>
      <c r="G12" s="16"/>
      <c r="H12" s="16"/>
      <c r="I12" s="16"/>
      <c r="J12" s="16"/>
    </row>
    <row r="13" spans="1:10" ht="15">
      <c r="A13" s="10" t="s">
        <v>8</v>
      </c>
      <c r="B13" s="11">
        <f>B12*$B10</f>
        <v>132700</v>
      </c>
      <c r="C13" s="11">
        <f>C12*$B10</f>
        <v>135500</v>
      </c>
      <c r="D13" s="11">
        <f>D12*$B10</f>
        <v>129900</v>
      </c>
      <c r="E13" s="11">
        <f>E12*$B10</f>
        <v>132700</v>
      </c>
      <c r="F13" s="12">
        <f>F12*$B10</f>
        <v>132700</v>
      </c>
      <c r="G13" s="16"/>
      <c r="H13" s="16"/>
      <c r="I13" s="16"/>
      <c r="J13" s="16"/>
    </row>
    <row r="14" spans="1:10" ht="37.5" customHeight="1">
      <c r="A14" s="26" t="s">
        <v>19</v>
      </c>
      <c r="B14" s="41" t="s">
        <v>9</v>
      </c>
      <c r="C14" s="41"/>
      <c r="D14" s="42" t="s">
        <v>10</v>
      </c>
      <c r="E14" s="42"/>
      <c r="F14" s="42"/>
      <c r="G14" s="16"/>
      <c r="H14" s="16"/>
      <c r="I14" s="16"/>
      <c r="J14" s="16"/>
    </row>
    <row r="15" spans="1:6" ht="29.25" customHeight="1">
      <c r="A15" s="26">
        <v>1</v>
      </c>
      <c r="B15" s="42" t="s">
        <v>24</v>
      </c>
      <c r="C15" s="42"/>
      <c r="D15" s="42" t="s">
        <v>25</v>
      </c>
      <c r="E15" s="42"/>
      <c r="F15" s="42"/>
    </row>
    <row r="16" spans="1:6" ht="25.5" customHeight="1">
      <c r="A16" s="26">
        <v>2</v>
      </c>
      <c r="B16" s="42" t="s">
        <v>26</v>
      </c>
      <c r="C16" s="42"/>
      <c r="D16" s="43" t="s">
        <v>27</v>
      </c>
      <c r="E16" s="44"/>
      <c r="F16" s="45"/>
    </row>
    <row r="17" spans="1:6" ht="25.5" customHeight="1">
      <c r="A17" s="26">
        <v>3</v>
      </c>
      <c r="B17" s="36" t="s">
        <v>28</v>
      </c>
      <c r="C17" s="37"/>
      <c r="D17" s="38" t="s">
        <v>29</v>
      </c>
      <c r="E17" s="39"/>
      <c r="F17" s="40"/>
    </row>
    <row r="18" spans="1:11" s="13" customFormat="1" ht="15">
      <c r="A18" s="27" t="s">
        <v>30</v>
      </c>
      <c r="B18" s="27"/>
      <c r="C18" s="27"/>
      <c r="D18" s="27"/>
      <c r="E18" s="14" t="s">
        <v>11</v>
      </c>
      <c r="F18" s="9">
        <f>F13</f>
        <v>132700</v>
      </c>
      <c r="G18" s="15"/>
      <c r="H18" s="15"/>
      <c r="I18" s="15"/>
      <c r="J18" s="15"/>
      <c r="K18" s="15"/>
    </row>
    <row r="19" spans="1:6" s="13" customFormat="1" ht="15">
      <c r="A19" s="27"/>
      <c r="B19" s="27"/>
      <c r="C19" s="27"/>
      <c r="D19" s="27"/>
      <c r="E19" s="27"/>
      <c r="F19" s="27"/>
    </row>
    <row r="20" spans="1:6" s="13" customFormat="1" ht="15">
      <c r="A20" s="27" t="s">
        <v>38</v>
      </c>
      <c r="B20" s="27"/>
      <c r="C20" s="27"/>
      <c r="D20" s="27"/>
      <c r="E20" s="27"/>
      <c r="F20" s="14" t="s">
        <v>37</v>
      </c>
    </row>
    <row r="21" spans="1:6" s="13" customFormat="1" ht="9" customHeight="1">
      <c r="A21" s="27"/>
      <c r="B21" s="27"/>
      <c r="C21" s="27"/>
      <c r="D21" s="27"/>
      <c r="E21" s="27"/>
      <c r="F21" s="27"/>
    </row>
    <row r="22" spans="1:6" s="13" customFormat="1" ht="15">
      <c r="A22" s="27" t="s">
        <v>12</v>
      </c>
      <c r="B22" s="27"/>
      <c r="C22" s="27"/>
      <c r="D22" s="27"/>
      <c r="E22" s="27"/>
      <c r="F22" s="14" t="s">
        <v>13</v>
      </c>
    </row>
    <row r="23" spans="1:6" s="13" customFormat="1" ht="9" customHeight="1">
      <c r="A23" s="27"/>
      <c r="B23" s="27"/>
      <c r="C23" s="27"/>
      <c r="D23" s="27"/>
      <c r="E23" s="27"/>
      <c r="F23" s="27"/>
    </row>
    <row r="24" spans="1:6" ht="15">
      <c r="A24" s="27" t="s">
        <v>14</v>
      </c>
      <c r="B24" s="28"/>
      <c r="C24" s="28"/>
      <c r="D24" s="28"/>
      <c r="E24" s="28" t="s">
        <v>17</v>
      </c>
      <c r="F24" s="14" t="s">
        <v>18</v>
      </c>
    </row>
    <row r="25" spans="1:10" ht="12.75">
      <c r="A25" s="1" t="s">
        <v>15</v>
      </c>
      <c r="B25" s="1" t="s">
        <v>16</v>
      </c>
      <c r="G25" s="16"/>
      <c r="H25" s="16"/>
      <c r="I25" s="16"/>
      <c r="J25" s="16"/>
    </row>
    <row r="36" ht="12.75">
      <c r="E36" s="1" t="s">
        <v>22</v>
      </c>
    </row>
  </sheetData>
  <sheetProtection selectLockedCells="1" selectUnlockedCells="1"/>
  <mergeCells count="14">
    <mergeCell ref="B17:C17"/>
    <mergeCell ref="D17:F17"/>
    <mergeCell ref="B14:C14"/>
    <mergeCell ref="D14:F14"/>
    <mergeCell ref="B15:C15"/>
    <mergeCell ref="D15:F15"/>
    <mergeCell ref="B16:C16"/>
    <mergeCell ref="D16:F16"/>
    <mergeCell ref="A3:F3"/>
    <mergeCell ref="A4:F4"/>
    <mergeCell ref="B7:D7"/>
    <mergeCell ref="B10:E10"/>
    <mergeCell ref="B11:E11"/>
    <mergeCell ref="B9:D9"/>
  </mergeCells>
  <hyperlinks>
    <hyperlink ref="D16" r:id="rId1" display="www.softkey.ru"/>
  </hyperlink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Бородкин Андрей Викторович</dc:creator>
  <cp:keywords/>
  <dc:description/>
  <cp:lastModifiedBy>Ловыгина Наталья Борисовна</cp:lastModifiedBy>
  <cp:lastPrinted>2013-12-10T09:29:15Z</cp:lastPrinted>
  <dcterms:created xsi:type="dcterms:W3CDTF">2012-11-24T05:41:19Z</dcterms:created>
  <dcterms:modified xsi:type="dcterms:W3CDTF">2013-12-10T09:29:23Z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