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'Лист3'!$A$2:$K$26</definedName>
  </definedNames>
  <calcPr fullCalcOnLoad="1"/>
</workbook>
</file>

<file path=xl/sharedStrings.xml><?xml version="1.0" encoding="utf-8"?>
<sst xmlns="http://schemas.openxmlformats.org/spreadsheetml/2006/main" count="28" uniqueCount="28">
  <si>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</si>
  <si>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</si>
  <si>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</si>
  <si>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</si>
  <si>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</si>
  <si>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</si>
  <si>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</si>
  <si>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</si>
  <si>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</si>
  <si>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</si>
  <si>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</si>
  <si>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</si>
  <si>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Муниципальное бюджетное общеобразовательное учреждение "Средняя общеобразовательная школа №2"</t>
  </si>
  <si>
    <t>шт</t>
  </si>
  <si>
    <t>Метод сопостовимых рыночных цен (анализ рынка)</t>
  </si>
  <si>
    <t xml:space="preserve">Итого начальная максимальная цена гражданско правового  договора 183 879 (сто восемьдесят три тысячи восемьсот семьдесят девять)  рублей 99 копеек </t>
  </si>
  <si>
    <t xml:space="preserve">КТРУ </t>
  </si>
  <si>
    <t xml:space="preserve">Приложение №2                                                                                                                  к извещению об осуществлении закупки </t>
  </si>
  <si>
    <t>31.01.11.129</t>
  </si>
  <si>
    <t>Шкаф инструментальный</t>
  </si>
  <si>
    <t>Аукцион в электронной форме на поставку  ученической мебели (шкаф инструментальный)</t>
  </si>
  <si>
    <t>Дата составления сводной таблицы 18.05.2023 года</t>
  </si>
  <si>
    <t>Коммерческое предложение 09-01-Вх-26 от 09.03.2023 г.</t>
  </si>
  <si>
    <t>Коммерческое предложение 09-01-Вх-24 от 09.03.2023 г.</t>
  </si>
  <si>
    <t>Коммерческое предложение 09-01-Вх-23 от 09.03.2023 г.</t>
  </si>
  <si>
    <t xml:space="preserve">Шкаф инструментальный. 
предназначен для хранения инструментов, слесарных приспособлений и других изделий на предприятиях, в мастерских, автосервисах и  учебных заведениях.
Изделие должно иметь сертификат соответствия ГОСТ 16371-2014.
Шкаф инструментальный 
Размеры внешние, мм (ВхШхГ): 
Высота: не менее 1750 мм. – не более 1850 мм.
Ширина: не менее 950 мм. – не более 1050 мм.
Глубина: не менее 499 мм. – не более 600 мм.
Толщина металла корпуса не менее 0,8 мм не более 1,5 мм.
Нагрузка на шкаф не менее 390 кг и не более 500 кг.
Вес: не более 100 кг.
Цвет каркаса: серый полуматовый, двери царапиностойкие, синие
Тип покрытия: порошковое, влагоустойчивое.
Комплектация:
1. 8 полок из стали: 
Толщина: не менее 0,8 мм. - не более 1,5 мм.
Ширина: по размеру шкафа.
Глубина: по размеру шкафа.
Нагрузка на полку не менее 80 кг.
Жесткое центральное ребро.
Шаг регулирования полки  не менее 50 мм. – не более 150 мм.
2.Дверцы – 2 шт.
Двери требуются распашные. Угол открывания  не более 180°. 
Система запирания должна быть ригельная;
конструкция ригелей должна быть из оцинкованной стали и пластиковые втулки должны обеспечивать ход дверей и запирание шкафа.
Замок ключевой, 2 ключа в комплекте.
Петли должны быть внутренние.
Ручки для  открытия/закрытия дверей.  
Толщина металла дверей не менее 0,8 мм не более 1,5 мм. Жесткое центральное ребро.
</t>
  </si>
  <si>
    <t>Исполняющий обязанности директора школы  ______________________Л.В. Валуйская</t>
  </si>
  <si>
    <t>Исполнитель: Руководитель контрактной службы Никулина О.А., 7-02-62 доб.34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</si>
</sst>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0.000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4059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/>
    </xf>
    <xf numFmtId="187" fontId="3" fillId="33" borderId="0" xfId="60" applyFont="1" applyFill="1" applyAlignment="1">
      <alignment/>
    </xf>
    <xf numFmtId="187" fontId="2" fillId="33" borderId="0" xfId="60" applyFont="1" applyFill="1" applyAlignment="1">
      <alignment/>
    </xf>
    <xf numFmtId="187" fontId="1" fillId="33" borderId="10" xfId="60" applyFont="1" applyFill="1" applyBorder="1" applyAlignment="1">
      <alignment horizontal="center" vertical="center"/>
    </xf>
    <xf numFmtId="187" fontId="1" fillId="33" borderId="0" xfId="60" applyFont="1" applyFill="1" applyBorder="1" applyAlignment="1">
      <alignment horizontal="center" vertical="center"/>
    </xf>
    <xf numFmtId="187" fontId="2" fillId="33" borderId="0" xfId="6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87" fontId="2" fillId="33" borderId="11" xfId="60" applyFont="1" applyFill="1" applyBorder="1" applyAlignment="1">
      <alignment horizontal="center" vertical="center" wrapText="1"/>
    </xf>
    <xf numFmtId="187" fontId="2" fillId="33" borderId="12" xfId="6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right" wrapText="1"/>
    </xf>
    <xf numFmtId="0" fontId="1" fillId="33" borderId="0" xfId="0" applyFont="1" applyFill="1" applyAlignment="1">
      <alignment horizontal="left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0" fontId="43" fillId="0" borderId="17" xfId="0" applyFont="1" applyBorder="1" applyAlignment="1">
      <alignment horizontal="left" vertical="top" wrapText="1"/>
    </xf>
    <xf numFmtId="0" fontId="43" fillId="0" borderId="18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showGridLines="0" tabSelected="1" view="pageBreakPreview" zoomScale="60" zoomScalePageLayoutView="0" workbookViewId="0" topLeftCell="A2">
      <selection activeCell="N8" sqref="N8"/>
    </sheetView>
  </sheetViews>
  <sheetFormatPr defaultColWidth="9.140625" defaultRowHeight="12.75"/>
  <cols>
    <col min="1" max="1" width="6.140625" style="7" customWidth="1"/>
    <col min="2" max="2" width="26.57421875" style="7" customWidth="1"/>
    <col min="3" max="3" width="22.421875" style="7" customWidth="1"/>
    <col min="4" max="4" width="70.421875" style="7" customWidth="1"/>
    <col min="5" max="5" width="9.57421875" style="7" customWidth="1"/>
    <col min="6" max="6" width="8.421875" style="7" customWidth="1"/>
    <col min="7" max="7" width="11.00390625" style="7" customWidth="1"/>
    <col min="8" max="9" width="13.421875" style="7" customWidth="1"/>
    <col min="10" max="10" width="11.7109375" style="7" customWidth="1"/>
    <col min="11" max="11" width="16.8515625" style="17" customWidth="1"/>
    <col min="12" max="12" width="11.7109375" style="7" customWidth="1"/>
    <col min="13" max="13" width="14.140625" style="7" customWidth="1"/>
    <col min="14" max="14" width="19.57421875" style="7" customWidth="1"/>
    <col min="15" max="16384" width="9.140625" style="7" customWidth="1"/>
  </cols>
  <sheetData>
    <row r="1" ht="12.75" hidden="1"/>
    <row r="2" spans="1:12" s="22" customFormat="1" ht="36.75" customHeight="1">
      <c r="A2" s="24"/>
      <c r="B2" s="24"/>
      <c r="C2" s="24"/>
      <c r="D2" s="24"/>
      <c r="E2" s="24"/>
      <c r="F2" s="24"/>
      <c r="G2" s="24"/>
      <c r="H2" s="36" t="s">
        <v>17</v>
      </c>
      <c r="I2" s="36"/>
      <c r="J2" s="36"/>
      <c r="K2" s="36"/>
      <c r="L2" s="23"/>
    </row>
    <row r="3" spans="1:14" ht="19.5" customHeight="1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s="4" customFormat="1" ht="17.25" customHeight="1">
      <c r="A4" s="40" t="s">
        <v>20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1" s="4" customFormat="1" ht="21" customHeight="1">
      <c r="A5" s="4" t="s">
        <v>14</v>
      </c>
      <c r="K5" s="18"/>
    </row>
    <row r="6" spans="1:11" s="4" customFormat="1" ht="32.25" customHeight="1">
      <c r="A6" s="31" t="s">
        <v>1</v>
      </c>
      <c r="B6" s="27" t="s">
        <v>16</v>
      </c>
      <c r="C6" s="31" t="s">
        <v>2</v>
      </c>
      <c r="D6" s="31" t="s">
        <v>3</v>
      </c>
      <c r="E6" s="31" t="s">
        <v>4</v>
      </c>
      <c r="F6" s="31" t="s">
        <v>5</v>
      </c>
      <c r="G6" s="38" t="s">
        <v>6</v>
      </c>
      <c r="H6" s="39"/>
      <c r="I6" s="39"/>
      <c r="J6" s="27" t="s">
        <v>7</v>
      </c>
      <c r="K6" s="29" t="s">
        <v>8</v>
      </c>
    </row>
    <row r="7" spans="1:11" s="4" customFormat="1" ht="14.25" customHeight="1" thickBot="1">
      <c r="A7" s="31"/>
      <c r="B7" s="28"/>
      <c r="C7" s="31"/>
      <c r="D7" s="31"/>
      <c r="E7" s="31"/>
      <c r="F7" s="31"/>
      <c r="G7" s="9" t="s">
        <v>9</v>
      </c>
      <c r="H7" s="9" t="s">
        <v>10</v>
      </c>
      <c r="I7" s="26" t="s">
        <v>11</v>
      </c>
      <c r="J7" s="28"/>
      <c r="K7" s="30"/>
    </row>
    <row r="8" spans="1:11" s="4" customFormat="1" ht="409.5" customHeight="1">
      <c r="A8" s="27">
        <v>1</v>
      </c>
      <c r="B8" s="13" t="s">
        <v>18</v>
      </c>
      <c r="C8" s="27" t="s">
        <v>19</v>
      </c>
      <c r="D8" s="41" t="s">
        <v>25</v>
      </c>
      <c r="E8" s="27" t="s">
        <v>13</v>
      </c>
      <c r="F8" s="27">
        <v>2</v>
      </c>
      <c r="G8" s="27">
        <v>55000</v>
      </c>
      <c r="H8" s="27">
        <v>56396</v>
      </c>
      <c r="I8" s="27">
        <v>57792</v>
      </c>
      <c r="J8" s="27">
        <v>56396</v>
      </c>
      <c r="K8" s="29">
        <f>J8*F8</f>
        <v>112792</v>
      </c>
    </row>
    <row r="9" spans="1:11" s="4" customFormat="1" ht="147" customHeight="1" thickBot="1">
      <c r="A9" s="28"/>
      <c r="B9" s="14"/>
      <c r="C9" s="28"/>
      <c r="D9" s="42"/>
      <c r="E9" s="28"/>
      <c r="F9" s="28"/>
      <c r="G9" s="28"/>
      <c r="H9" s="28"/>
      <c r="I9" s="28"/>
      <c r="J9" s="28"/>
      <c r="K9" s="30"/>
    </row>
    <row r="10" spans="1:11" s="8" customFormat="1" ht="17.25" customHeight="1">
      <c r="A10" s="35" t="s">
        <v>15</v>
      </c>
      <c r="B10" s="35"/>
      <c r="C10" s="35"/>
      <c r="D10" s="35"/>
      <c r="E10" s="35"/>
      <c r="F10" s="35"/>
      <c r="G10" s="35"/>
      <c r="H10" s="35"/>
      <c r="I10" s="35"/>
      <c r="J10" s="35"/>
      <c r="K10" s="19">
        <f>K9</f>
        <v>0</v>
      </c>
    </row>
    <row r="11" spans="1:11" s="8" customFormat="1" ht="13.5" customHeight="1">
      <c r="A11" s="12"/>
      <c r="B11" s="12"/>
      <c r="C11" s="11"/>
      <c r="D11" s="11"/>
      <c r="E11" s="10"/>
      <c r="F11" s="10"/>
      <c r="G11" s="10"/>
      <c r="H11" s="10"/>
      <c r="I11" s="25"/>
      <c r="J11" s="10"/>
      <c r="K11" s="20"/>
    </row>
    <row r="12" spans="1:11" s="4" customFormat="1" ht="17.25" customHeight="1">
      <c r="A12" s="1">
        <v>1</v>
      </c>
      <c r="B12" s="15"/>
      <c r="C12" s="33" t="s">
        <v>22</v>
      </c>
      <c r="D12" s="34"/>
      <c r="E12" s="3"/>
      <c r="F12" s="3"/>
      <c r="G12" s="3"/>
      <c r="H12" s="3"/>
      <c r="I12" s="3"/>
      <c r="J12" s="3"/>
      <c r="K12" s="21"/>
    </row>
    <row r="13" spans="1:11" s="5" customFormat="1" ht="16.5" customHeight="1">
      <c r="A13" s="6">
        <v>2</v>
      </c>
      <c r="B13" s="16"/>
      <c r="C13" s="33" t="s">
        <v>23</v>
      </c>
      <c r="D13" s="34"/>
      <c r="E13" s="3"/>
      <c r="F13" s="3"/>
      <c r="G13" s="3"/>
      <c r="H13" s="3"/>
      <c r="I13" s="3"/>
      <c r="J13" s="3"/>
      <c r="K13" s="21"/>
    </row>
    <row r="14" spans="1:11" s="5" customFormat="1" ht="17.25" customHeight="1">
      <c r="A14" s="1">
        <v>3</v>
      </c>
      <c r="B14" s="1"/>
      <c r="C14" s="32" t="s">
        <v>24</v>
      </c>
      <c r="D14" s="32"/>
      <c r="E14" s="3"/>
      <c r="F14" s="3"/>
      <c r="G14" s="3"/>
      <c r="H14" s="3"/>
      <c r="I14" s="3"/>
      <c r="J14" s="3"/>
      <c r="K14" s="21"/>
    </row>
    <row r="15" spans="1:11" s="4" customFormat="1" ht="15.75">
      <c r="A15" s="3"/>
      <c r="B15" s="3"/>
      <c r="C15" s="2" t="s">
        <v>12</v>
      </c>
      <c r="D15" s="2"/>
      <c r="E15" s="7"/>
      <c r="F15" s="7"/>
      <c r="G15" s="7"/>
      <c r="H15" s="7"/>
      <c r="I15" s="7"/>
      <c r="J15" s="7"/>
      <c r="K15" s="17"/>
    </row>
    <row r="16" spans="1:11" s="4" customFormat="1" ht="15.75">
      <c r="A16" s="3"/>
      <c r="B16" s="3"/>
      <c r="C16" s="2" t="s">
        <v>26</v>
      </c>
      <c r="D16" s="2"/>
      <c r="E16" s="7"/>
      <c r="F16" s="7"/>
      <c r="G16" s="7"/>
      <c r="H16" s="7"/>
      <c r="I16" s="7"/>
      <c r="J16" s="7"/>
      <c r="K16" s="17"/>
    </row>
    <row r="17" spans="1:11" s="4" customFormat="1" ht="21.75" customHeight="1">
      <c r="A17" s="3"/>
      <c r="B17" s="3"/>
      <c r="C17" s="2" t="s">
        <v>21</v>
      </c>
      <c r="D17" s="2"/>
      <c r="E17" s="7"/>
      <c r="F17" s="7"/>
      <c r="G17" s="7"/>
      <c r="H17" s="7"/>
      <c r="I17" s="7"/>
      <c r="J17" s="7"/>
      <c r="K17" s="17"/>
    </row>
    <row r="20" ht="12.75">
      <c r="A20" s="7" t="s">
        <v>27</v>
      </c>
    </row>
  </sheetData>
  <sheetProtection/>
  <mergeCells count="26">
    <mergeCell ref="H2:K2"/>
    <mergeCell ref="A3:N3"/>
    <mergeCell ref="G6:I6"/>
    <mergeCell ref="A8:A9"/>
    <mergeCell ref="B6:B7"/>
    <mergeCell ref="A4:N4"/>
    <mergeCell ref="F6:F7"/>
    <mergeCell ref="J6:J7"/>
    <mergeCell ref="D6:D7"/>
    <mergeCell ref="K6:K7"/>
    <mergeCell ref="C14:D14"/>
    <mergeCell ref="C13:D13"/>
    <mergeCell ref="A10:J10"/>
    <mergeCell ref="E6:E7"/>
    <mergeCell ref="C12:D12"/>
    <mergeCell ref="A6:A7"/>
    <mergeCell ref="H8:H9"/>
    <mergeCell ref="J8:J9"/>
    <mergeCell ref="K8:K9"/>
    <mergeCell ref="I8:I9"/>
    <mergeCell ref="C6:C7"/>
    <mergeCell ref="D8:D9"/>
    <mergeCell ref="C8:C9"/>
    <mergeCell ref="E8:E9"/>
    <mergeCell ref="F8:F9"/>
    <mergeCell ref="G8:G9"/>
  </mergeCells>
  <printOptions/>
  <pageMargins left="0.2362204724409449" right="0.2362204724409449" top="0.7480314960629921" bottom="0.35433070866141736" header="0.31496062992125984" footer="0.31496062992125984"/>
  <pageSetup fitToHeight="0" fitToWidth="0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2023-05-23T03:53:49Z</cp:lastPrinted>
  <dcterms:created xsi:type="dcterms:W3CDTF">1996-10-08T23:32:33Z</dcterms:created>
  <dcterms:modified xsi:type="dcterms:W3CDTF">2023-05-23T03:53:56Z</dcterms:modified>
  <cp:category/>
  <cp:version/>
  <cp:contentType/>
  <cp:contentStatus/>
</cp:coreProperties>
</file>