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'Лист3'!$A$1:$J$42</definedName>
  </definedNames>
  <calcPr fullCalcOnLoad="1"/>
</workbook>
</file>

<file path=xl/sharedStrings.xml><?xml version="1.0" encoding="utf-8"?>
<sst xmlns="http://schemas.openxmlformats.org/spreadsheetml/2006/main" count="58" uniqueCount="43">
  <si>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</si>
  <si>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</si>
  <si>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</si>
  <si>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</si>
  <si>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</si>
  <si>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</si>
  <si>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</si>
  <si>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</si>
  <si>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</si>
  <si>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</si>
  <si>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</si>
  <si>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</si>
  <si>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</si>
  <si>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</si>
  <si>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</si>
  <si>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</si>
  <si>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</si>
  <si>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</si>
  <si>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</si>
  <si>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</si>
  <si>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</si>
  <si>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Лимоны</t>
  </si>
  <si>
    <t>Кукуруза консервированная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</si>
  <si>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</si>
  <si>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</si>
  <si>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</si>
  <si>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Аукцион в электронной форме на поставку продуктов питания </t>
  </si>
  <si>
    <t>Бананы свежие плоды чистые, без признаков порчи,  ГОСТ Р 51603-2000</t>
  </si>
  <si>
    <t xml:space="preserve"> Директор школы ______________________ И.А. Ефремова</t>
  </si>
  <si>
    <t>Зеленый горошек консервированный, сорт высший, не менее 400гр. и не более 425гр., ГОСТ  Р 54050-2010 без признаков бомбажа</t>
  </si>
  <si>
    <t>Чеснок</t>
  </si>
  <si>
    <t>Чеснок, свежий, ГОСТ Р 55909-2013, без признаков порчи, урожай 2017 г.</t>
  </si>
  <si>
    <t>Коммерческое предложение вх. № 1403 от 14.04.2017 г.</t>
  </si>
  <si>
    <t>Коммерческое предложение вх. № 1404 от 14.04.2017 г.</t>
  </si>
  <si>
    <t>Коммерческое предложение вх. № 1405 от 14.04.2017 г.</t>
  </si>
  <si>
    <t>Огурцы консервированные, без добавления уксуса, не менее 680 гр. и не более 720 гр., маринад прозрачный без посторонних примесей,  без признаков бомбажа, ГОСТ 31713-2012</t>
  </si>
  <si>
    <t>Кукуруза сахарная, консервированная, ГОСТ 53958-2010, не менее 400 гр. и не более 425 гр., без ГМО, в жестяных банках, упаковка без повреждений</t>
  </si>
  <si>
    <t>Итого: Начальная (максимальная) цена договора : 314 567 (триста четырнадцать тысяч пятьсот шестьдесят семь) рублей 70 копеек</t>
  </si>
  <si>
    <t>Дата составления сводной таблицы 05.06.2017 года</t>
  </si>
  <si>
    <t>Апельсины свежие, плоды чистые, без признаков порчи, среднего размера,   ГОСТ Р 53596-2009</t>
  </si>
  <si>
    <t>Мандарины свежие, среднего размера,  плоды чистые, урожай 2017 г., ГОСТ Р 53596-2009</t>
  </si>
  <si>
    <t xml:space="preserve">Груши свежие, величина плода средняя, плоды чистые, без признаков порчи,  ГОСТ Р 21713-76 </t>
  </si>
  <si>
    <t>Лимоны свежие,  среднего размера, плоды чистые, без признаков порчи, урожай 2017 г. ГОСТ  Р 53596-2009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</si>
</sst>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5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6" fillId="34" borderId="12" xfId="0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46" fillId="34" borderId="12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/>
    </xf>
    <xf numFmtId="0" fontId="46" fillId="34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view="pageBreakPreview" zoomScale="82" zoomScaleSheetLayoutView="82" zoomScalePageLayoutView="0" workbookViewId="0" topLeftCell="A1">
      <selection activeCell="D21" sqref="D21"/>
    </sheetView>
  </sheetViews>
  <sheetFormatPr defaultColWidth="9.140625" defaultRowHeight="12.75"/>
  <cols>
    <col min="1" max="1" width="6.140625" style="15" customWidth="1"/>
    <col min="2" max="2" width="27.42187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8" customFormat="1" ht="17.25" customHeight="1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="36" customFormat="1" ht="15">
      <c r="A4" s="36" t="s">
        <v>25</v>
      </c>
    </row>
    <row r="5" spans="1:10" s="8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7" t="s">
        <v>6</v>
      </c>
      <c r="G5" s="38"/>
      <c r="H5" s="38"/>
      <c r="I5" s="43" t="s">
        <v>7</v>
      </c>
      <c r="J5" s="43" t="s">
        <v>8</v>
      </c>
    </row>
    <row r="6" spans="1:10" s="8" customFormat="1" ht="14.25" customHeight="1">
      <c r="A6" s="34"/>
      <c r="B6" s="34"/>
      <c r="C6" s="34"/>
      <c r="D6" s="34"/>
      <c r="E6" s="34"/>
      <c r="F6" s="11" t="s">
        <v>9</v>
      </c>
      <c r="G6" s="11" t="s">
        <v>10</v>
      </c>
      <c r="H6" s="11" t="s">
        <v>11</v>
      </c>
      <c r="I6" s="44"/>
      <c r="J6" s="44"/>
    </row>
    <row r="7" spans="1:10" s="8" customFormat="1" ht="45.75" customHeight="1">
      <c r="A7" s="32">
        <v>1</v>
      </c>
      <c r="B7" s="12" t="s">
        <v>15</v>
      </c>
      <c r="C7" s="13" t="s">
        <v>39</v>
      </c>
      <c r="D7" s="11" t="s">
        <v>23</v>
      </c>
      <c r="E7" s="14">
        <v>650</v>
      </c>
      <c r="F7" s="9">
        <v>110</v>
      </c>
      <c r="G7" s="9">
        <v>145</v>
      </c>
      <c r="H7" s="9">
        <v>125</v>
      </c>
      <c r="I7" s="10">
        <f>(F7+G7+H7)/3</f>
        <v>126.66666666666667</v>
      </c>
      <c r="J7" s="10"/>
    </row>
    <row r="8" spans="1:10" s="18" customFormat="1" ht="13.5" customHeight="1">
      <c r="A8" s="33"/>
      <c r="B8" s="1" t="s">
        <v>12</v>
      </c>
      <c r="C8" s="16"/>
      <c r="D8" s="2"/>
      <c r="E8" s="2"/>
      <c r="F8" s="3"/>
      <c r="G8" s="3"/>
      <c r="H8" s="3"/>
      <c r="I8" s="10"/>
      <c r="J8" s="17">
        <v>82335.5</v>
      </c>
    </row>
    <row r="9" spans="1:10" s="8" customFormat="1" ht="33.75" customHeight="1">
      <c r="A9" s="32">
        <v>2</v>
      </c>
      <c r="B9" s="12" t="s">
        <v>16</v>
      </c>
      <c r="C9" s="13" t="s">
        <v>40</v>
      </c>
      <c r="D9" s="11" t="s">
        <v>23</v>
      </c>
      <c r="E9" s="14">
        <v>350</v>
      </c>
      <c r="F9" s="9">
        <v>160</v>
      </c>
      <c r="G9" s="9">
        <v>175</v>
      </c>
      <c r="H9" s="9">
        <v>165</v>
      </c>
      <c r="I9" s="10">
        <f>(F9+G9+H9)/3</f>
        <v>166.66666666666666</v>
      </c>
      <c r="J9" s="17">
        <f aca="true" t="shared" si="0" ref="J9:J17">I8*E8</f>
        <v>0</v>
      </c>
    </row>
    <row r="10" spans="1:10" s="18" customFormat="1" ht="13.5" customHeight="1">
      <c r="A10" s="33"/>
      <c r="B10" s="1" t="s">
        <v>12</v>
      </c>
      <c r="C10" s="16"/>
      <c r="D10" s="2"/>
      <c r="E10" s="2"/>
      <c r="F10" s="3"/>
      <c r="G10" s="3"/>
      <c r="H10" s="3"/>
      <c r="I10" s="10"/>
      <c r="J10" s="17">
        <v>58334.5</v>
      </c>
    </row>
    <row r="11" spans="1:10" s="8" customFormat="1" ht="33.75" customHeight="1">
      <c r="A11" s="32">
        <v>3</v>
      </c>
      <c r="B11" s="12" t="s">
        <v>17</v>
      </c>
      <c r="C11" s="13" t="s">
        <v>27</v>
      </c>
      <c r="D11" s="11" t="s">
        <v>23</v>
      </c>
      <c r="E11" s="14">
        <v>200</v>
      </c>
      <c r="F11" s="9">
        <v>110</v>
      </c>
      <c r="G11" s="9">
        <v>130</v>
      </c>
      <c r="H11" s="9">
        <v>120</v>
      </c>
      <c r="I11" s="10">
        <f>(F11+G11+H11)/3</f>
        <v>120</v>
      </c>
      <c r="J11" s="17">
        <f t="shared" si="0"/>
        <v>0</v>
      </c>
    </row>
    <row r="12" spans="1:10" s="18" customFormat="1" ht="13.5" customHeight="1">
      <c r="A12" s="33"/>
      <c r="B12" s="1" t="s">
        <v>12</v>
      </c>
      <c r="C12" s="16"/>
      <c r="D12" s="2"/>
      <c r="E12" s="2"/>
      <c r="F12" s="3"/>
      <c r="G12" s="3"/>
      <c r="H12" s="3"/>
      <c r="I12" s="10"/>
      <c r="J12" s="17">
        <f t="shared" si="0"/>
        <v>24000</v>
      </c>
    </row>
    <row r="13" spans="1:10" s="8" customFormat="1" ht="49.5" customHeight="1">
      <c r="A13" s="32">
        <v>4</v>
      </c>
      <c r="B13" s="12" t="s">
        <v>18</v>
      </c>
      <c r="C13" s="13" t="s">
        <v>41</v>
      </c>
      <c r="D13" s="11" t="s">
        <v>23</v>
      </c>
      <c r="E13" s="14">
        <v>250</v>
      </c>
      <c r="F13" s="9">
        <v>170</v>
      </c>
      <c r="G13" s="9">
        <v>175</v>
      </c>
      <c r="H13" s="9">
        <v>165</v>
      </c>
      <c r="I13" s="10">
        <f>(F13+G13+H13)/3</f>
        <v>170</v>
      </c>
      <c r="J13" s="17">
        <f t="shared" si="0"/>
        <v>0</v>
      </c>
    </row>
    <row r="14" spans="1:10" s="18" customFormat="1" ht="13.5" customHeight="1">
      <c r="A14" s="33"/>
      <c r="B14" s="1" t="s">
        <v>12</v>
      </c>
      <c r="C14" s="16"/>
      <c r="D14" s="2"/>
      <c r="E14" s="2"/>
      <c r="F14" s="3"/>
      <c r="G14" s="3"/>
      <c r="H14" s="3"/>
      <c r="I14" s="10"/>
      <c r="J14" s="17">
        <f t="shared" si="0"/>
        <v>42500</v>
      </c>
    </row>
    <row r="15" spans="1:10" s="8" customFormat="1" ht="49.5" customHeight="1">
      <c r="A15" s="32">
        <v>5</v>
      </c>
      <c r="B15" s="12" t="s">
        <v>19</v>
      </c>
      <c r="C15" s="13" t="s">
        <v>35</v>
      </c>
      <c r="D15" s="11" t="s">
        <v>24</v>
      </c>
      <c r="E15" s="14">
        <v>450</v>
      </c>
      <c r="F15" s="9">
        <v>100</v>
      </c>
      <c r="G15" s="9">
        <v>130</v>
      </c>
      <c r="H15" s="9">
        <v>115</v>
      </c>
      <c r="I15" s="10">
        <f>(F15+G15+H15)/3</f>
        <v>115</v>
      </c>
      <c r="J15" s="17">
        <f t="shared" si="0"/>
        <v>0</v>
      </c>
    </row>
    <row r="16" spans="1:10" s="18" customFormat="1" ht="13.5" customHeight="1">
      <c r="A16" s="33"/>
      <c r="B16" s="1" t="s">
        <v>12</v>
      </c>
      <c r="C16" s="16"/>
      <c r="D16" s="2"/>
      <c r="E16" s="2"/>
      <c r="F16" s="3"/>
      <c r="G16" s="3"/>
      <c r="H16" s="3"/>
      <c r="I16" s="10"/>
      <c r="J16" s="17">
        <f t="shared" si="0"/>
        <v>51750</v>
      </c>
    </row>
    <row r="17" spans="1:10" s="8" customFormat="1" ht="36.75" customHeight="1">
      <c r="A17" s="32">
        <v>6</v>
      </c>
      <c r="B17" s="12" t="s">
        <v>20</v>
      </c>
      <c r="C17" s="13" t="s">
        <v>29</v>
      </c>
      <c r="D17" s="11" t="s">
        <v>24</v>
      </c>
      <c r="E17" s="14">
        <v>400</v>
      </c>
      <c r="F17" s="9">
        <v>40</v>
      </c>
      <c r="G17" s="9">
        <v>55</v>
      </c>
      <c r="H17" s="9">
        <v>50</v>
      </c>
      <c r="I17" s="10">
        <f>(F17+G17+H17)/3</f>
        <v>48.333333333333336</v>
      </c>
      <c r="J17" s="17">
        <f t="shared" si="0"/>
        <v>0</v>
      </c>
    </row>
    <row r="18" spans="1:10" s="18" customFormat="1" ht="13.5" customHeight="1">
      <c r="A18" s="33"/>
      <c r="B18" s="1" t="s">
        <v>12</v>
      </c>
      <c r="C18" s="16"/>
      <c r="D18" s="2"/>
      <c r="E18" s="2"/>
      <c r="F18" s="3"/>
      <c r="G18" s="3"/>
      <c r="H18" s="3"/>
      <c r="I18" s="10"/>
      <c r="J18" s="17">
        <v>19332</v>
      </c>
    </row>
    <row r="19" spans="1:10" s="8" customFormat="1" ht="50.25" customHeight="1">
      <c r="A19" s="32">
        <v>7</v>
      </c>
      <c r="B19" s="12" t="s">
        <v>21</v>
      </c>
      <c r="C19" s="13" t="s">
        <v>42</v>
      </c>
      <c r="D19" s="11" t="s">
        <v>23</v>
      </c>
      <c r="E19" s="14">
        <v>50</v>
      </c>
      <c r="F19" s="9">
        <v>170</v>
      </c>
      <c r="G19" s="9">
        <v>240</v>
      </c>
      <c r="H19" s="9">
        <v>225</v>
      </c>
      <c r="I19" s="10">
        <f>(H19+G19+F19)/3</f>
        <v>211.66666666666666</v>
      </c>
      <c r="J19" s="17"/>
    </row>
    <row r="20" spans="1:10" s="18" customFormat="1" ht="13.5" customHeight="1">
      <c r="A20" s="33"/>
      <c r="B20" s="1" t="s">
        <v>12</v>
      </c>
      <c r="C20" s="16"/>
      <c r="D20" s="2"/>
      <c r="E20" s="2"/>
      <c r="F20" s="3"/>
      <c r="G20" s="3"/>
      <c r="H20" s="3"/>
      <c r="I20" s="10"/>
      <c r="J20" s="17">
        <v>10583.5</v>
      </c>
    </row>
    <row r="21" spans="1:10" s="8" customFormat="1" ht="45.75" customHeight="1">
      <c r="A21" s="32">
        <v>8</v>
      </c>
      <c r="B21" s="12" t="s">
        <v>22</v>
      </c>
      <c r="C21" s="13" t="s">
        <v>36</v>
      </c>
      <c r="D21" s="11" t="s">
        <v>24</v>
      </c>
      <c r="E21" s="14">
        <v>300</v>
      </c>
      <c r="F21" s="9">
        <v>50</v>
      </c>
      <c r="G21" s="9">
        <v>55</v>
      </c>
      <c r="H21" s="9">
        <v>55</v>
      </c>
      <c r="I21" s="10">
        <f>(H21+G21+F21)/3</f>
        <v>53.333333333333336</v>
      </c>
      <c r="J21" s="17"/>
    </row>
    <row r="22" spans="1:10" s="18" customFormat="1" ht="13.5" customHeight="1">
      <c r="A22" s="33"/>
      <c r="B22" s="1" t="s">
        <v>12</v>
      </c>
      <c r="C22" s="16"/>
      <c r="D22" s="2"/>
      <c r="E22" s="2"/>
      <c r="F22" s="3"/>
      <c r="G22" s="3"/>
      <c r="H22" s="3"/>
      <c r="I22" s="10"/>
      <c r="J22" s="17">
        <v>15999</v>
      </c>
    </row>
    <row r="23" spans="1:10" s="18" customFormat="1" ht="13.5" customHeight="1">
      <c r="A23" s="30">
        <v>9</v>
      </c>
      <c r="B23" s="46" t="s">
        <v>30</v>
      </c>
      <c r="C23" s="32" t="s">
        <v>31</v>
      </c>
      <c r="D23" s="32" t="s">
        <v>23</v>
      </c>
      <c r="E23" s="48">
        <v>40</v>
      </c>
      <c r="F23" s="32">
        <v>280</v>
      </c>
      <c r="G23" s="32">
        <v>230</v>
      </c>
      <c r="H23" s="32">
        <v>220</v>
      </c>
      <c r="I23" s="41">
        <f>(H23+G23+F23)/3</f>
        <v>243.33333333333334</v>
      </c>
      <c r="J23" s="32"/>
    </row>
    <row r="24" spans="1:10" s="18" customFormat="1" ht="27" customHeight="1">
      <c r="A24" s="29"/>
      <c r="B24" s="47"/>
      <c r="C24" s="33"/>
      <c r="D24" s="33"/>
      <c r="E24" s="49"/>
      <c r="F24" s="33"/>
      <c r="G24" s="33"/>
      <c r="H24" s="33"/>
      <c r="I24" s="42"/>
      <c r="J24" s="33"/>
    </row>
    <row r="25" spans="1:10" s="18" customFormat="1" ht="13.5" customHeight="1">
      <c r="A25" s="27"/>
      <c r="B25" s="28" t="s">
        <v>12</v>
      </c>
      <c r="C25" s="28"/>
      <c r="D25" s="28"/>
      <c r="E25" s="28"/>
      <c r="F25" s="28"/>
      <c r="G25" s="28"/>
      <c r="H25" s="28"/>
      <c r="I25" s="28"/>
      <c r="J25" s="31">
        <v>9733.2</v>
      </c>
    </row>
    <row r="26" spans="1:10" s="18" customFormat="1" ht="15">
      <c r="A26" s="6"/>
      <c r="B26" s="4" t="s">
        <v>13</v>
      </c>
      <c r="C26" s="4"/>
      <c r="D26" s="4"/>
      <c r="E26" s="4"/>
      <c r="F26" s="4"/>
      <c r="G26" s="4"/>
      <c r="H26" s="4"/>
      <c r="I26" s="39">
        <f>J25+J22+J20+J18+J16+J14+J12+J10+J8</f>
        <v>314567.7</v>
      </c>
      <c r="J26" s="40"/>
    </row>
    <row r="27" spans="1:10" s="8" customFormat="1" ht="15">
      <c r="A27" s="8" t="s">
        <v>37</v>
      </c>
      <c r="B27" s="7"/>
      <c r="C27" s="7"/>
      <c r="D27" s="7"/>
      <c r="E27" s="7"/>
      <c r="F27" s="7"/>
      <c r="G27" s="7"/>
      <c r="H27" s="7"/>
      <c r="I27" s="7"/>
      <c r="J27" s="19"/>
    </row>
    <row r="28" spans="1:10" s="8" customFormat="1" ht="9" customHeight="1">
      <c r="A28" s="7"/>
      <c r="B28" s="7"/>
      <c r="C28" s="7"/>
      <c r="D28" s="7"/>
      <c r="E28" s="7"/>
      <c r="F28" s="7"/>
      <c r="G28" s="7"/>
      <c r="H28" s="7"/>
      <c r="I28" s="7"/>
      <c r="J28" s="19"/>
    </row>
    <row r="29" spans="1:10" s="23" customFormat="1" ht="15" customHeight="1">
      <c r="A29" s="20">
        <v>1</v>
      </c>
      <c r="B29" s="35" t="s">
        <v>32</v>
      </c>
      <c r="C29" s="35"/>
      <c r="D29" s="21"/>
      <c r="E29" s="21"/>
      <c r="F29" s="21"/>
      <c r="G29" s="21"/>
      <c r="H29" s="21"/>
      <c r="I29" s="21"/>
      <c r="J29" s="22"/>
    </row>
    <row r="30" spans="1:10" s="25" customFormat="1" ht="15.75" customHeight="1">
      <c r="A30" s="24">
        <v>2</v>
      </c>
      <c r="B30" s="35" t="s">
        <v>33</v>
      </c>
      <c r="C30" s="35"/>
      <c r="D30" s="21"/>
      <c r="E30" s="21"/>
      <c r="F30" s="21"/>
      <c r="G30" s="21"/>
      <c r="H30" s="21"/>
      <c r="I30" s="21"/>
      <c r="J30" s="22"/>
    </row>
    <row r="31" spans="1:10" s="23" customFormat="1" ht="15" customHeight="1">
      <c r="A31" s="26">
        <v>3</v>
      </c>
      <c r="B31" s="35" t="s">
        <v>34</v>
      </c>
      <c r="C31" s="35"/>
      <c r="D31" s="21"/>
      <c r="E31" s="21"/>
      <c r="F31" s="21"/>
      <c r="G31" s="21"/>
      <c r="H31" s="21"/>
      <c r="I31" s="21"/>
      <c r="J31" s="22"/>
    </row>
    <row r="32" spans="1:10" s="8" customFormat="1" ht="15">
      <c r="A32" s="7"/>
      <c r="B32" s="7"/>
      <c r="C32" s="7"/>
      <c r="D32" s="15"/>
      <c r="E32" s="15"/>
      <c r="F32" s="15"/>
      <c r="G32" s="15"/>
      <c r="H32" s="15"/>
      <c r="I32" s="15"/>
      <c r="J32" s="15"/>
    </row>
    <row r="33" spans="1:10" s="8" customFormat="1" ht="15">
      <c r="A33" s="7"/>
      <c r="B33" s="5" t="s">
        <v>14</v>
      </c>
      <c r="C33" s="5"/>
      <c r="D33" s="15"/>
      <c r="E33" s="15"/>
      <c r="F33" s="15"/>
      <c r="G33" s="15"/>
      <c r="H33" s="15"/>
      <c r="I33" s="15"/>
      <c r="J33" s="15"/>
    </row>
    <row r="34" spans="1:10" s="8" customFormat="1" ht="15">
      <c r="A34" s="7"/>
      <c r="B34" s="5" t="s">
        <v>28</v>
      </c>
      <c r="C34" s="5"/>
      <c r="D34" s="15"/>
      <c r="E34" s="15"/>
      <c r="F34" s="15"/>
      <c r="G34" s="15"/>
      <c r="H34" s="15"/>
      <c r="I34" s="15"/>
      <c r="J34" s="15"/>
    </row>
    <row r="35" spans="1:10" s="8" customFormat="1" ht="15">
      <c r="A35" s="7"/>
      <c r="B35" s="5" t="s">
        <v>38</v>
      </c>
      <c r="C35" s="5"/>
      <c r="D35" s="15"/>
      <c r="E35" s="15"/>
      <c r="F35" s="15"/>
      <c r="G35" s="15"/>
      <c r="H35" s="15"/>
      <c r="I35" s="15"/>
      <c r="J35" s="15"/>
    </row>
  </sheetData>
  <sheetProtection/>
  <mergeCells count="32"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J5:J6"/>
    <mergeCell ref="A2:M2"/>
    <mergeCell ref="A3:M3"/>
    <mergeCell ref="E5:E6"/>
    <mergeCell ref="I5:I6"/>
    <mergeCell ref="C5:C6"/>
    <mergeCell ref="B5:B6"/>
    <mergeCell ref="B31:C31"/>
    <mergeCell ref="A4:IV4"/>
    <mergeCell ref="A13:A14"/>
    <mergeCell ref="A21:A22"/>
    <mergeCell ref="A15:A16"/>
    <mergeCell ref="F5:H5"/>
    <mergeCell ref="A17:A18"/>
    <mergeCell ref="B30:C30"/>
    <mergeCell ref="B29:C29"/>
    <mergeCell ref="I26:J26"/>
    <mergeCell ref="A19:A20"/>
    <mergeCell ref="A7:A8"/>
    <mergeCell ref="A11:A12"/>
    <mergeCell ref="D5:D6"/>
    <mergeCell ref="A5:A6"/>
    <mergeCell ref="A9:A10"/>
  </mergeCells>
  <printOptions/>
  <pageMargins left="0.25" right="0.25" top="0.75" bottom="0.75" header="0.3" footer="0.3"/>
  <pageSetup fitToHeight="0" fitToWidth="1" horizontalDpi="600" verticalDpi="600" orientation="landscape" paperSize="9" scale="80" r:id="rId1"/>
  <rowBreaks count="2" manualBreakCount="2">
    <brk id="20" max="9" man="1"/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2017-06-14T09:50:28Z</cp:lastPrinted>
  <dcterms:created xsi:type="dcterms:W3CDTF">1996-10-08T23:32:33Z</dcterms:created>
  <dcterms:modified xsi:type="dcterms:W3CDTF">2017-06-14T09:52:24Z</dcterms:modified>
  <cp:category/>
  <cp:version/>
  <cp:contentType/>
  <cp:contentStatus/>
</cp:coreProperties>
</file>