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<sst xmlns="http://schemas.openxmlformats.org/spreadsheetml/2006/main" count="27" uniqueCount="27">
  <si>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</si>
  <si>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</si>
  <si>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</si>
  <si>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</si>
  <si>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</si>
  <si>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</si>
  <si>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</si>
  <si>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</si>
  <si>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</si>
  <si>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</si>
  <si>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</si>
  <si>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</si>
  <si>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</si>
  <si>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</si>
  <si>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Итого, рублей</t>
  </si>
  <si>
    <t>Обоснование начальной (максимальной) цены  контракта на оказание услуг по техническому обслуживанию охранной сигнализации</t>
  </si>
  <si>
    <t>Оказание услуг по техническому обслуживанию охранной сигнализации</t>
  </si>
  <si>
    <t xml:space="preserve">ул. Железнодорожная, 43/1 (здание архива). 
</t>
  </si>
  <si>
    <t xml:space="preserve">Ул. 40 лет Победы,11 (здание администрации города Югорска), 
ул. Механизаторов, 22 (здание департамента жилищно-коммунального и строительного комплекса). 
</t>
  </si>
  <si>
    <t>Средняя цена в месяц, рублей</t>
  </si>
  <si>
    <t>1*- Коммерческое предложение № 160 от 24.11.2022 г.</t>
  </si>
  <si>
    <t>2*- Коммерческое предложение № 101 от 24.11.2022 г.</t>
  </si>
  <si>
    <t>3*- Коммерческое предложение № К-21/55 от 24.11.2022 г.</t>
  </si>
  <si>
    <t>Гл. эксперт М.Г. Филиппова                                                                                                                                                                                М.Г. Филиппова</t>
  </si>
  <si>
    <t>Итого начальная (максимальная) цена контракта: 25 222 (двадцать пять тысяч двести двадцать два) рубля 20 копеек.</t>
  </si>
  <si>
    <t>Приложение 2</t>
  </si>
  <si>
    <t>Средняя цена 3а 10 мсяцев, рублей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</si>
</sst>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0" xfId="0" applyFont="1" applyBorder="1" applyAlignment="1" quotePrefix="1">
      <alignment horizontal="left" wrapText="1"/>
    </xf>
    <xf numFmtId="0" fontId="4" fillId="0" borderId="2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I7" sqref="I7:N7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375" style="0" customWidth="1"/>
    <col min="10" max="11" width="7.875" style="0" customWidth="1"/>
    <col min="12" max="13" width="11.375" style="0" customWidth="1"/>
    <col min="14" max="14" width="17.00390625" style="0" customWidth="1"/>
    <col min="15" max="15" width="10.25390625" style="0" bestFit="1" customWidth="1"/>
  </cols>
  <sheetData>
    <row r="1" ht="12.75">
      <c r="N1" t="s">
        <v>25</v>
      </c>
    </row>
    <row r="2" spans="1:11" s="1" customFormat="1" ht="44.25" customHeight="1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" customFormat="1" ht="15.7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7.25" customHeight="1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4" s="1" customFormat="1" ht="16.5" customHeight="1">
      <c r="A5" s="39" t="s">
        <v>2</v>
      </c>
      <c r="B5" s="40"/>
      <c r="C5" s="28" t="s">
        <v>10</v>
      </c>
      <c r="D5" s="31" t="s">
        <v>0</v>
      </c>
      <c r="E5" s="31" t="s">
        <v>6</v>
      </c>
      <c r="F5" s="31"/>
      <c r="G5" s="31"/>
      <c r="H5" s="31"/>
      <c r="I5" s="31" t="s">
        <v>13</v>
      </c>
      <c r="J5" s="32"/>
      <c r="K5" s="32"/>
      <c r="L5" s="48" t="s">
        <v>19</v>
      </c>
      <c r="M5" s="48" t="s">
        <v>26</v>
      </c>
      <c r="N5" s="28" t="s">
        <v>1</v>
      </c>
    </row>
    <row r="6" spans="1:17" s="1" customFormat="1" ht="93" customHeight="1">
      <c r="A6" s="41"/>
      <c r="B6" s="42"/>
      <c r="C6" s="29"/>
      <c r="D6" s="31"/>
      <c r="E6" s="31"/>
      <c r="F6" s="31"/>
      <c r="G6" s="31"/>
      <c r="H6" s="31"/>
      <c r="I6" s="4" t="s">
        <v>12</v>
      </c>
      <c r="J6" s="4" t="s">
        <v>7</v>
      </c>
      <c r="K6" s="4" t="s">
        <v>8</v>
      </c>
      <c r="L6" s="49"/>
      <c r="M6" s="50"/>
      <c r="N6" s="30"/>
      <c r="Q6" s="18"/>
    </row>
    <row r="7" spans="1:17" s="1" customFormat="1" ht="23.25" customHeight="1">
      <c r="A7" s="43"/>
      <c r="B7" s="44"/>
      <c r="C7" s="30"/>
      <c r="D7" s="31"/>
      <c r="E7" s="31"/>
      <c r="F7" s="31"/>
      <c r="G7" s="31"/>
      <c r="H7" s="31"/>
      <c r="I7" s="45" t="s">
        <v>9</v>
      </c>
      <c r="J7" s="46"/>
      <c r="K7" s="46"/>
      <c r="L7" s="46"/>
      <c r="M7" s="46"/>
      <c r="N7" s="47"/>
      <c r="Q7" s="19"/>
    </row>
    <row r="8" spans="1:17" s="1" customFormat="1" ht="12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0"/>
      <c r="M8" s="10"/>
      <c r="N8" s="5"/>
      <c r="Q8" s="19"/>
    </row>
    <row r="9" spans="1:17" s="1" customFormat="1" ht="75.75" customHeight="1">
      <c r="A9" s="39" t="s">
        <v>16</v>
      </c>
      <c r="B9" s="59"/>
      <c r="C9" s="15" t="s">
        <v>18</v>
      </c>
      <c r="D9" s="33" t="s">
        <v>11</v>
      </c>
      <c r="E9" s="24">
        <v>10</v>
      </c>
      <c r="F9" s="25"/>
      <c r="G9" s="61"/>
      <c r="H9" s="62"/>
      <c r="I9" s="22">
        <v>1300</v>
      </c>
      <c r="J9" s="22">
        <v>1400</v>
      </c>
      <c r="K9" s="22">
        <v>1200</v>
      </c>
      <c r="L9" s="11">
        <f>ROUND((I9+J9+K9)/3,2)</f>
        <v>1300</v>
      </c>
      <c r="M9" s="11">
        <f>L9*E9</f>
        <v>13000</v>
      </c>
      <c r="N9" s="11">
        <f>M9</f>
        <v>13000</v>
      </c>
      <c r="O9" s="12"/>
      <c r="Q9" s="20"/>
    </row>
    <row r="10" spans="1:17" s="1" customFormat="1" ht="41.25" customHeight="1">
      <c r="A10" s="41"/>
      <c r="B10" s="60"/>
      <c r="C10" s="15" t="s">
        <v>17</v>
      </c>
      <c r="D10" s="34"/>
      <c r="E10" s="26"/>
      <c r="F10" s="27"/>
      <c r="G10" s="16"/>
      <c r="H10" s="17"/>
      <c r="I10" s="22">
        <v>1200</v>
      </c>
      <c r="J10" s="22">
        <v>1300</v>
      </c>
      <c r="K10" s="22">
        <v>1166.67</v>
      </c>
      <c r="L10" s="11">
        <f>ROUND((I10+J10+K10)/3,2)</f>
        <v>1222.22</v>
      </c>
      <c r="M10" s="11">
        <f>L10*E9</f>
        <v>12222.2</v>
      </c>
      <c r="N10" s="11">
        <f>M10</f>
        <v>12222.2</v>
      </c>
      <c r="O10" s="12"/>
      <c r="Q10" s="20"/>
    </row>
    <row r="11" spans="1:17" s="1" customFormat="1" ht="17.25" customHeight="1">
      <c r="A11" s="52" t="s">
        <v>14</v>
      </c>
      <c r="B11" s="53"/>
      <c r="C11" s="8"/>
      <c r="D11" s="6"/>
      <c r="E11" s="54"/>
      <c r="F11" s="55"/>
      <c r="G11" s="6"/>
      <c r="H11" s="7"/>
      <c r="I11" s="23"/>
      <c r="J11" s="23"/>
      <c r="K11" s="23"/>
      <c r="L11" s="21">
        <f>L9+L10</f>
        <v>2522.2200000000003</v>
      </c>
      <c r="M11" s="21">
        <f>M9+M10</f>
        <v>25222.2</v>
      </c>
      <c r="N11" s="9">
        <f>ROUND((SUM(N9:N10)),2)</f>
        <v>25222.2</v>
      </c>
      <c r="O11" s="12"/>
      <c r="Q11" s="20"/>
    </row>
    <row r="12" spans="1:11" s="1" customFormat="1" ht="37.5" customHeight="1">
      <c r="A12" s="56" t="s">
        <v>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s="1" customFormat="1" ht="3" customHeight="1">
      <c r="A13" s="13"/>
      <c r="B13" s="13"/>
      <c r="C13" s="13"/>
      <c r="D13" s="13"/>
      <c r="E13" s="13"/>
      <c r="F13" s="13"/>
      <c r="G13" s="13"/>
      <c r="H13" s="13"/>
      <c r="I13" s="13"/>
      <c r="J13" s="14"/>
      <c r="K13" s="14"/>
    </row>
    <row r="14" spans="1:11" s="1" customFormat="1" ht="11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6.5" customHeight="1">
      <c r="A15" s="63" t="s">
        <v>20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2.5" customHeight="1">
      <c r="A16" s="63" t="s">
        <v>21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4" ht="17.25" customHeight="1">
      <c r="A17" s="64" t="s">
        <v>22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34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1" ht="15.75">
      <c r="A19" s="5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3" ht="15.75">
      <c r="A20" s="2" t="s">
        <v>3</v>
      </c>
      <c r="B20" s="1"/>
      <c r="C20" s="1"/>
    </row>
    <row r="21" spans="1:3" ht="12.75" customHeight="1">
      <c r="A21" s="3"/>
      <c r="B21" s="1"/>
      <c r="C21" s="1"/>
    </row>
    <row r="22" spans="2:3" ht="12.75">
      <c r="B22" s="1"/>
      <c r="C22" s="1"/>
    </row>
  </sheetData>
  <sheetProtection/>
  <mergeCells count="24">
    <mergeCell ref="A19:K19"/>
    <mergeCell ref="A11:B11"/>
    <mergeCell ref="E11:F11"/>
    <mergeCell ref="A12:K12"/>
    <mergeCell ref="A14:K14"/>
    <mergeCell ref="A9:B10"/>
    <mergeCell ref="G9:H9"/>
    <mergeCell ref="A16:K16"/>
    <mergeCell ref="A15:K15"/>
    <mergeCell ref="A17:N18"/>
    <mergeCell ref="A2:K2"/>
    <mergeCell ref="A3:K3"/>
    <mergeCell ref="A4:K4"/>
    <mergeCell ref="A5:B7"/>
    <mergeCell ref="D5:D7"/>
    <mergeCell ref="I7:N7"/>
    <mergeCell ref="L5:L6"/>
    <mergeCell ref="M5:M6"/>
    <mergeCell ref="E9:F10"/>
    <mergeCell ref="C5:C7"/>
    <mergeCell ref="I5:K5"/>
    <mergeCell ref="D9:D10"/>
    <mergeCell ref="N5:N6"/>
    <mergeCell ref="E5:H7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2022-12-19T05:29:54Z</cp:lastPrinted>
  <dcterms:created xsi:type="dcterms:W3CDTF">2009-12-09T07:16:31Z</dcterms:created>
  <dcterms:modified xsi:type="dcterms:W3CDTF">2022-12-26T09:51:28Z</dcterms:modified>
  <cp:category/>
  <cp:version/>
  <cp:contentType/>
  <cp:contentStatus/>
</cp:coreProperties>
</file>