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6605" windowHeight="9435" activeTab="1"/>
  </bookViews>
  <sheets>
    <sheet name="Лист3" sheetId="1" r:id="rId1"/>
    <sheet name="сад" sheetId="2" r:id="rId2"/>
  </sheets>
  <definedNames>
    <definedName name="_xlnm.Print_Area" localSheetId="0">'Лист3'!$A$1:$K$28</definedName>
    <definedName name="_xlnm.Print_Area" localSheetId="1">'сад'!$A$1:$L$23</definedName>
  </definedNames>
  <calcPr calcMode="autoNoTable" fullCalcOnLoad="1"/>
</workbook>
</file>

<file path=xl/sharedStrings.xml><?xml version="1.0" encoding="utf-8"?>
<sst xmlns="http://schemas.openxmlformats.org/spreadsheetml/2006/main" count="58" uniqueCount="39">
  <si>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</si>
  <si>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</si>
  <si>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</si>
  <si>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</si>
  <si>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</si>
  <si>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</si>
  <si>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</si>
  <si>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</si>
  <si>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</si>
  <si>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</si>
  <si>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</si>
  <si>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</si>
  <si>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>Всего:</t>
  </si>
  <si>
    <t>шт.</t>
  </si>
  <si>
    <t>Дрожжи</t>
  </si>
  <si>
    <t>Крахмал картофельный</t>
  </si>
  <si>
    <t>Муниципальное бюджетное общеобразовательное учреждение "Гимназия"</t>
  </si>
  <si>
    <t xml:space="preserve"> Директор "Гимназия" ______________________ Погребняк В.В. </t>
  </si>
  <si>
    <t xml:space="preserve">Коммерческое предложение вх. № 140  от 05.05.2018 г. </t>
  </si>
  <si>
    <t>Коммерческое предложение вх. № 142 от 05.05.2018г.</t>
  </si>
  <si>
    <t xml:space="preserve">Коммерческое предложение вх. № 141 от 05.05.2018 г. </t>
  </si>
  <si>
    <t>Крахмал картофельный, сыпучий порошок белого и(или) слегка желтоватого цвета без запаха. Фасованный не менее 100 гр. и не более 200 гр. ГОСТ  Р 53876-2010. Срок годности 24 мес.</t>
  </si>
  <si>
    <t>Дрожжи хлебопекарные, сухие, быстродействующие, фасованные не менее 11 гр. и не более 20гр., ГОСТ Р 54845-2011. Срок годности 24 мес.</t>
  </si>
  <si>
    <t>Томатная паста</t>
  </si>
  <si>
    <t>Однородная масса оранжево-красного цвета, вкус и запах без горечи и пригара, с содержанием сухих веществ 23%, без искусственных красителей,без стабилизаторов и крахмала, в банке  не менее 750 гр, не более 800 гр. упаковка без повреждений и признаков бомбажа. ГОСТ 54678-2011. Срок годности не менее 11 мес. не более 12 мес.</t>
  </si>
  <si>
    <t>б.</t>
  </si>
  <si>
    <t>IV. Обоснование начальной  (максимальной) цены  гражданско-правового договора на поставку продуктов питания (дрожжи, крахмал картофельный, томатная паста)</t>
  </si>
  <si>
    <t>Способ осуществление закупки: Аукцион в электронной форме среди субъектов малого предпринимательства и социально ориентированных некоммерческих организаций</t>
  </si>
  <si>
    <t>Метод определения цены: Метод сопоставимых рыночных цен.</t>
  </si>
  <si>
    <t>Итого: Начальная (максимальная) цена контракта: 9 646 (девять тысяч шестьсот сорок шесть) рублей 67 копеек</t>
  </si>
  <si>
    <t xml:space="preserve">Способ осуществление закупки: Аукцион в электронной форме </t>
  </si>
  <si>
    <t>4*</t>
  </si>
  <si>
    <t>кг</t>
  </si>
  <si>
    <t>Творог</t>
  </si>
  <si>
    <t>IV. Обоснование начальной  (максимальной) цены  гражданско-правового договора на поставку творога для дошкольных групп</t>
  </si>
  <si>
    <t xml:space="preserve">Коммерческое предложение вх. № 33  от 22.10.2019 г. </t>
  </si>
  <si>
    <t>Коммерческое предложение вх. № 32 от 22.10.2019г.</t>
  </si>
  <si>
    <t xml:space="preserve">Коммерческое предложение вх. № 31 от 22.10.2019 г. </t>
  </si>
  <si>
    <t>Вид молочного сырья: смесь;    Массовая доля жира max,%: 9%; Массовая доля жира min,%: 9%.      Способ производства:  самопресование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</si>
</sst>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  <numFmt numFmtId="193" formatCode="[$-FC19]d\ mmmm\ yyyy\ &quot;г.&quot;"/>
    <numFmt numFmtId="194" formatCode="#,##0.00&quot;р.&quot;"/>
  </numFmts>
  <fonts count="46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33" borderId="10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horizontal="left" vertical="center"/>
    </xf>
    <xf numFmtId="0" fontId="2" fillId="33" borderId="0" xfId="0" applyFont="1" applyFill="1" applyAlignment="1">
      <alignment/>
    </xf>
    <xf numFmtId="0" fontId="3" fillId="33" borderId="12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left" vertic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 vertical="top"/>
    </xf>
    <xf numFmtId="192" fontId="2" fillId="33" borderId="10" xfId="0" applyNumberFormat="1" applyFont="1" applyFill="1" applyBorder="1" applyAlignment="1">
      <alignment horizontal="center" vertical="center" wrapText="1"/>
    </xf>
    <xf numFmtId="192" fontId="1" fillId="33" borderId="12" xfId="0" applyNumberFormat="1" applyFont="1" applyFill="1" applyBorder="1" applyAlignment="1">
      <alignment horizontal="center" vertical="center" wrapText="1"/>
    </xf>
    <xf numFmtId="192" fontId="1" fillId="33" borderId="12" xfId="0" applyNumberFormat="1" applyFont="1" applyFill="1" applyBorder="1" applyAlignment="1">
      <alignment horizontal="left" vertical="center"/>
    </xf>
    <xf numFmtId="192" fontId="2" fillId="33" borderId="10" xfId="0" applyNumberFormat="1" applyFont="1" applyFill="1" applyBorder="1" applyAlignment="1">
      <alignment horizontal="center" vertical="center"/>
    </xf>
    <xf numFmtId="192" fontId="1" fillId="33" borderId="13" xfId="6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1" fillId="33" borderId="0" xfId="0" applyFont="1" applyFill="1" applyAlignment="1">
      <alignment/>
    </xf>
    <xf numFmtId="192" fontId="1" fillId="33" borderId="12" xfId="0" applyNumberFormat="1" applyFont="1" applyFill="1" applyBorder="1" applyAlignment="1">
      <alignment/>
    </xf>
    <xf numFmtId="192" fontId="1" fillId="33" borderId="13" xfId="60" applyNumberFormat="1" applyFont="1" applyFill="1" applyBorder="1" applyAlignment="1">
      <alignment/>
    </xf>
    <xf numFmtId="192" fontId="1" fillId="33" borderId="13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2" fontId="2" fillId="33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45" fillId="33" borderId="0" xfId="0" applyFont="1" applyFill="1" applyAlignment="1">
      <alignment horizontal="left" vertical="center" wrapText="1"/>
    </xf>
    <xf numFmtId="0" fontId="5" fillId="0" borderId="0" xfId="0" applyFont="1" applyAlignment="1">
      <alignment wrapText="1"/>
    </xf>
    <xf numFmtId="0" fontId="2" fillId="33" borderId="0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left"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left" vertical="top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top"/>
    </xf>
    <xf numFmtId="0" fontId="2" fillId="33" borderId="16" xfId="0" applyFont="1" applyFill="1" applyBorder="1" applyAlignment="1">
      <alignment horizontal="center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2"/>
  <sheetViews>
    <sheetView view="pageBreakPreview" zoomScale="81" zoomScaleSheetLayoutView="81" zoomScalePageLayoutView="0" workbookViewId="0" topLeftCell="A1">
      <selection activeCell="A11" sqref="A11:A12"/>
    </sheetView>
  </sheetViews>
  <sheetFormatPr defaultColWidth="9.140625" defaultRowHeight="12.75"/>
  <cols>
    <col min="1" max="1" width="6.140625" style="17" customWidth="1"/>
    <col min="2" max="2" width="19.00390625" style="17" customWidth="1"/>
    <col min="3" max="3" width="71.57421875" style="17" customWidth="1"/>
    <col min="4" max="4" width="9.57421875" style="17" customWidth="1"/>
    <col min="5" max="5" width="8.421875" style="17" customWidth="1"/>
    <col min="6" max="6" width="11.57421875" style="17" customWidth="1"/>
    <col min="7" max="7" width="10.00390625" style="17" customWidth="1"/>
    <col min="8" max="9" width="9.7109375" style="17" customWidth="1"/>
    <col min="10" max="10" width="14.7109375" style="17" customWidth="1"/>
    <col min="11" max="11" width="11.7109375" style="17" customWidth="1"/>
    <col min="12" max="12" width="14.140625" style="17" customWidth="1"/>
    <col min="13" max="13" width="19.57421875" style="17" customWidth="1"/>
    <col min="14" max="16384" width="9.140625" style="17" customWidth="1"/>
  </cols>
  <sheetData>
    <row r="2" spans="1:13" ht="19.5" customHeight="1">
      <c r="A2" s="41" t="s">
        <v>26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3" s="9" customFormat="1" ht="17.25" customHeight="1">
      <c r="A3" s="42" t="s">
        <v>27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</row>
    <row r="4" spans="1:6" s="9" customFormat="1" ht="15.75">
      <c r="A4" s="34" t="s">
        <v>28</v>
      </c>
      <c r="B4" s="34"/>
      <c r="C4" s="34"/>
      <c r="D4" s="34"/>
      <c r="E4" s="34"/>
      <c r="F4" s="34"/>
    </row>
    <row r="5" spans="1:10" s="9" customFormat="1" ht="32.25" customHeight="1">
      <c r="A5" s="40" t="s">
        <v>0</v>
      </c>
      <c r="B5" s="40" t="s">
        <v>1</v>
      </c>
      <c r="C5" s="40" t="s">
        <v>2</v>
      </c>
      <c r="D5" s="40" t="s">
        <v>3</v>
      </c>
      <c r="E5" s="40" t="s">
        <v>4</v>
      </c>
      <c r="F5" s="43" t="s">
        <v>5</v>
      </c>
      <c r="G5" s="44"/>
      <c r="H5" s="44"/>
      <c r="I5" s="38" t="s">
        <v>6</v>
      </c>
      <c r="J5" s="38" t="s">
        <v>7</v>
      </c>
    </row>
    <row r="6" spans="1:10" s="9" customFormat="1" ht="14.25" customHeight="1">
      <c r="A6" s="40"/>
      <c r="B6" s="40"/>
      <c r="C6" s="40"/>
      <c r="D6" s="40"/>
      <c r="E6" s="40"/>
      <c r="F6" s="16" t="s">
        <v>8</v>
      </c>
      <c r="G6" s="16" t="s">
        <v>9</v>
      </c>
      <c r="H6" s="16" t="s">
        <v>10</v>
      </c>
      <c r="I6" s="39"/>
      <c r="J6" s="39"/>
    </row>
    <row r="7" spans="1:10" s="9" customFormat="1" ht="48" customHeight="1">
      <c r="A7" s="35">
        <v>1</v>
      </c>
      <c r="B7" s="1" t="s">
        <v>14</v>
      </c>
      <c r="C7" s="26" t="s">
        <v>22</v>
      </c>
      <c r="D7" s="1" t="s">
        <v>13</v>
      </c>
      <c r="E7" s="24">
        <v>120</v>
      </c>
      <c r="F7" s="11">
        <v>20</v>
      </c>
      <c r="G7" s="11">
        <v>15</v>
      </c>
      <c r="H7" s="11">
        <v>12</v>
      </c>
      <c r="I7" s="23">
        <f>(H7+G7+F7)/3</f>
        <v>15.666666666666666</v>
      </c>
      <c r="J7" s="14"/>
    </row>
    <row r="8" spans="1:10" s="18" customFormat="1" ht="13.5" customHeight="1">
      <c r="A8" s="36"/>
      <c r="B8" s="2" t="s">
        <v>11</v>
      </c>
      <c r="C8" s="6"/>
      <c r="D8" s="3"/>
      <c r="E8" s="25"/>
      <c r="F8" s="12"/>
      <c r="G8" s="12"/>
      <c r="H8" s="12"/>
      <c r="I8" s="14"/>
      <c r="J8" s="15">
        <f>I7*E7</f>
        <v>1880</v>
      </c>
    </row>
    <row r="9" spans="1:10" s="9" customFormat="1" ht="51.75" customHeight="1">
      <c r="A9" s="35">
        <v>2</v>
      </c>
      <c r="B9" s="1" t="s">
        <v>15</v>
      </c>
      <c r="C9" s="27" t="s">
        <v>21</v>
      </c>
      <c r="D9" s="1" t="s">
        <v>13</v>
      </c>
      <c r="E9" s="24">
        <v>120</v>
      </c>
      <c r="F9" s="11">
        <v>35</v>
      </c>
      <c r="G9" s="11">
        <v>30</v>
      </c>
      <c r="H9" s="11">
        <v>40</v>
      </c>
      <c r="I9" s="14">
        <f>(H9+G9+F9)/3</f>
        <v>35</v>
      </c>
      <c r="J9" s="14"/>
    </row>
    <row r="10" spans="1:10" s="18" customFormat="1" ht="13.5" customHeight="1">
      <c r="A10" s="36"/>
      <c r="B10" s="2" t="s">
        <v>11</v>
      </c>
      <c r="C10" s="6"/>
      <c r="D10" s="3"/>
      <c r="E10" s="3"/>
      <c r="F10" s="12"/>
      <c r="G10" s="12"/>
      <c r="H10" s="12"/>
      <c r="I10" s="19"/>
      <c r="J10" s="20">
        <f>I9*E9</f>
        <v>4200</v>
      </c>
    </row>
    <row r="11" spans="1:10" s="9" customFormat="1" ht="87.75" customHeight="1">
      <c r="A11" s="35">
        <v>3</v>
      </c>
      <c r="B11" s="1" t="s">
        <v>23</v>
      </c>
      <c r="C11" s="26" t="s">
        <v>24</v>
      </c>
      <c r="D11" s="1" t="s">
        <v>25</v>
      </c>
      <c r="E11" s="24">
        <v>20</v>
      </c>
      <c r="F11" s="11">
        <v>185</v>
      </c>
      <c r="G11" s="11">
        <v>170</v>
      </c>
      <c r="H11" s="11">
        <v>180</v>
      </c>
      <c r="I11" s="23">
        <f>(H11+G11+F11)/3</f>
        <v>178.33333333333334</v>
      </c>
      <c r="J11" s="14"/>
    </row>
    <row r="12" spans="1:10" s="18" customFormat="1" ht="13.5" customHeight="1">
      <c r="A12" s="36"/>
      <c r="B12" s="2" t="s">
        <v>11</v>
      </c>
      <c r="C12" s="6"/>
      <c r="D12" s="3"/>
      <c r="E12" s="25"/>
      <c r="F12" s="12"/>
      <c r="G12" s="12"/>
      <c r="H12" s="12"/>
      <c r="I12" s="14"/>
      <c r="J12" s="15">
        <f>E11*I11</f>
        <v>3566.666666666667</v>
      </c>
    </row>
    <row r="13" spans="1:10" s="18" customFormat="1" ht="15.75">
      <c r="A13" s="7"/>
      <c r="B13" s="4" t="s">
        <v>12</v>
      </c>
      <c r="C13" s="4"/>
      <c r="D13" s="4"/>
      <c r="E13" s="4"/>
      <c r="F13" s="13"/>
      <c r="G13" s="13"/>
      <c r="H13" s="13"/>
      <c r="I13" s="13"/>
      <c r="J13" s="21">
        <f>J8+J10+J12</f>
        <v>9646.666666666668</v>
      </c>
    </row>
    <row r="14" spans="1:10" s="9" customFormat="1" ht="15.75">
      <c r="A14" s="9" t="s">
        <v>29</v>
      </c>
      <c r="B14" s="8"/>
      <c r="C14" s="8"/>
      <c r="D14" s="8"/>
      <c r="E14" s="8"/>
      <c r="F14" s="8"/>
      <c r="G14" s="8"/>
      <c r="H14" s="8"/>
      <c r="I14" s="8"/>
      <c r="J14" s="22"/>
    </row>
    <row r="15" spans="1:10" s="9" customFormat="1" ht="15.75">
      <c r="A15" s="8"/>
      <c r="B15" s="8"/>
      <c r="C15" s="8"/>
      <c r="D15" s="8"/>
      <c r="E15" s="8"/>
      <c r="F15" s="8"/>
      <c r="G15" s="8"/>
      <c r="H15" s="8"/>
      <c r="I15" s="8"/>
      <c r="J15" s="22"/>
    </row>
    <row r="16" spans="1:10" s="9" customFormat="1" ht="15" customHeight="1">
      <c r="A16" s="28">
        <v>1</v>
      </c>
      <c r="B16" s="37" t="s">
        <v>18</v>
      </c>
      <c r="C16" s="37"/>
      <c r="D16" s="8"/>
      <c r="E16" s="8"/>
      <c r="F16" s="8"/>
      <c r="G16" s="8"/>
      <c r="H16" s="8"/>
      <c r="I16" s="8"/>
      <c r="J16" s="22"/>
    </row>
    <row r="17" spans="1:10" s="10" customFormat="1" ht="15.75" customHeight="1">
      <c r="A17" s="29">
        <v>2</v>
      </c>
      <c r="B17" s="37" t="s">
        <v>19</v>
      </c>
      <c r="C17" s="37"/>
      <c r="D17" s="8"/>
      <c r="E17" s="8"/>
      <c r="F17" s="8"/>
      <c r="G17" s="8"/>
      <c r="H17" s="8"/>
      <c r="I17" s="8"/>
      <c r="J17" s="22"/>
    </row>
    <row r="18" spans="1:10" s="9" customFormat="1" ht="15" customHeight="1">
      <c r="A18" s="28">
        <v>3</v>
      </c>
      <c r="B18" s="37" t="s">
        <v>20</v>
      </c>
      <c r="C18" s="37"/>
      <c r="D18" s="8"/>
      <c r="E18" s="8"/>
      <c r="F18" s="8"/>
      <c r="G18" s="8"/>
      <c r="H18" s="8"/>
      <c r="I18" s="8"/>
      <c r="J18" s="22"/>
    </row>
    <row r="19" spans="1:10" s="9" customFormat="1" ht="15.75">
      <c r="A19" s="8"/>
      <c r="B19" s="8"/>
      <c r="C19" s="8"/>
      <c r="D19" s="17"/>
      <c r="E19" s="17"/>
      <c r="F19" s="17"/>
      <c r="G19" s="17"/>
      <c r="H19" s="17"/>
      <c r="I19" s="17"/>
      <c r="J19" s="17"/>
    </row>
    <row r="20" spans="1:10" s="9" customFormat="1" ht="15.75">
      <c r="A20" s="8"/>
      <c r="B20" s="5" t="s">
        <v>16</v>
      </c>
      <c r="C20" s="5"/>
      <c r="D20" s="17"/>
      <c r="E20" s="17"/>
      <c r="F20" s="17"/>
      <c r="G20" s="17"/>
      <c r="H20" s="17"/>
      <c r="I20" s="17"/>
      <c r="J20" s="17"/>
    </row>
    <row r="21" spans="1:10" s="9" customFormat="1" ht="15.75">
      <c r="A21" s="8"/>
      <c r="B21" s="5" t="s">
        <v>17</v>
      </c>
      <c r="C21" s="5"/>
      <c r="D21" s="17"/>
      <c r="E21" s="17"/>
      <c r="F21" s="17"/>
      <c r="G21" s="17"/>
      <c r="H21" s="17"/>
      <c r="I21" s="17"/>
      <c r="J21" s="17"/>
    </row>
    <row r="22" spans="1:10" s="9" customFormat="1" ht="15.75">
      <c r="A22" s="8"/>
      <c r="B22" s="5"/>
      <c r="C22" s="5"/>
      <c r="D22" s="17"/>
      <c r="E22" s="17"/>
      <c r="F22" s="17"/>
      <c r="G22" s="17"/>
      <c r="H22" s="17"/>
      <c r="I22" s="17"/>
      <c r="J22" s="17"/>
    </row>
  </sheetData>
  <sheetProtection/>
  <mergeCells count="17">
    <mergeCell ref="A2:M2"/>
    <mergeCell ref="A3:M3"/>
    <mergeCell ref="E5:E6"/>
    <mergeCell ref="I5:I6"/>
    <mergeCell ref="C5:C6"/>
    <mergeCell ref="B18:C18"/>
    <mergeCell ref="D5:D6"/>
    <mergeCell ref="B17:C17"/>
    <mergeCell ref="F5:H5"/>
    <mergeCell ref="A5:A6"/>
    <mergeCell ref="A4:F4"/>
    <mergeCell ref="A9:A10"/>
    <mergeCell ref="B16:C16"/>
    <mergeCell ref="A7:A8"/>
    <mergeCell ref="J5:J6"/>
    <mergeCell ref="B5:B6"/>
    <mergeCell ref="A11:A12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17"/>
  <sheetViews>
    <sheetView tabSelected="1" view="pageBreakPreview" zoomScale="81" zoomScaleSheetLayoutView="81" zoomScalePageLayoutView="0" workbookViewId="0" topLeftCell="A1">
      <selection activeCell="C7" sqref="C7"/>
    </sheetView>
  </sheetViews>
  <sheetFormatPr defaultColWidth="9.140625" defaultRowHeight="12.75"/>
  <cols>
    <col min="1" max="1" width="6.140625" style="17" customWidth="1"/>
    <col min="2" max="2" width="19.00390625" style="17" customWidth="1"/>
    <col min="3" max="3" width="71.57421875" style="17" customWidth="1"/>
    <col min="4" max="4" width="9.57421875" style="17" customWidth="1"/>
    <col min="5" max="5" width="8.421875" style="17" customWidth="1"/>
    <col min="6" max="6" width="11.57421875" style="17" customWidth="1"/>
    <col min="7" max="8" width="10.00390625" style="17" customWidth="1"/>
    <col min="9" max="9" width="0.13671875" style="17" customWidth="1"/>
    <col min="10" max="10" width="9.7109375" style="17" customWidth="1"/>
    <col min="11" max="11" width="14.7109375" style="17" customWidth="1"/>
    <col min="12" max="12" width="11.7109375" style="17" customWidth="1"/>
    <col min="13" max="13" width="14.140625" style="17" customWidth="1"/>
    <col min="14" max="14" width="19.57421875" style="17" customWidth="1"/>
    <col min="15" max="16384" width="9.140625" style="17" customWidth="1"/>
  </cols>
  <sheetData>
    <row r="2" spans="1:14" ht="19.5" customHeight="1">
      <c r="A2" s="41" t="s">
        <v>34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14" s="9" customFormat="1" ht="17.25" customHeight="1">
      <c r="A3" s="42" t="s">
        <v>30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</row>
    <row r="4" spans="1:6" s="9" customFormat="1" ht="15.75">
      <c r="A4" s="34" t="s">
        <v>28</v>
      </c>
      <c r="B4" s="34"/>
      <c r="C4" s="34"/>
      <c r="D4" s="34"/>
      <c r="E4" s="34"/>
      <c r="F4" s="34"/>
    </row>
    <row r="5" spans="1:11" s="9" customFormat="1" ht="32.25" customHeight="1">
      <c r="A5" s="40" t="s">
        <v>0</v>
      </c>
      <c r="B5" s="40" t="s">
        <v>1</v>
      </c>
      <c r="C5" s="40" t="s">
        <v>2</v>
      </c>
      <c r="D5" s="40" t="s">
        <v>3</v>
      </c>
      <c r="E5" s="40" t="s">
        <v>4</v>
      </c>
      <c r="F5" s="43" t="s">
        <v>5</v>
      </c>
      <c r="G5" s="44"/>
      <c r="H5" s="44"/>
      <c r="I5" s="44"/>
      <c r="J5" s="38" t="s">
        <v>6</v>
      </c>
      <c r="K5" s="38" t="s">
        <v>7</v>
      </c>
    </row>
    <row r="6" spans="1:11" s="9" customFormat="1" ht="14.25" customHeight="1">
      <c r="A6" s="40"/>
      <c r="B6" s="40"/>
      <c r="C6" s="40"/>
      <c r="D6" s="40"/>
      <c r="E6" s="40"/>
      <c r="F6" s="30" t="s">
        <v>8</v>
      </c>
      <c r="G6" s="30" t="s">
        <v>9</v>
      </c>
      <c r="H6" s="31" t="s">
        <v>10</v>
      </c>
      <c r="I6" s="30" t="s">
        <v>31</v>
      </c>
      <c r="J6" s="39"/>
      <c r="K6" s="39"/>
    </row>
    <row r="7" spans="1:11" s="9" customFormat="1" ht="50.25" customHeight="1">
      <c r="A7" s="45">
        <v>1</v>
      </c>
      <c r="B7" s="1" t="s">
        <v>33</v>
      </c>
      <c r="C7" s="26" t="s">
        <v>38</v>
      </c>
      <c r="D7" s="1" t="s">
        <v>32</v>
      </c>
      <c r="E7" s="24">
        <v>500</v>
      </c>
      <c r="F7" s="11">
        <v>306</v>
      </c>
      <c r="G7" s="11">
        <v>300</v>
      </c>
      <c r="H7" s="11">
        <v>294</v>
      </c>
      <c r="I7" s="11">
        <v>0</v>
      </c>
      <c r="J7" s="23">
        <f>(F7+G7+H7)/3</f>
        <v>300</v>
      </c>
      <c r="K7" s="14"/>
    </row>
    <row r="8" spans="1:11" s="18" customFormat="1" ht="13.5" customHeight="1">
      <c r="A8" s="46"/>
      <c r="B8" s="2" t="s">
        <v>11</v>
      </c>
      <c r="C8" s="6"/>
      <c r="D8" s="3"/>
      <c r="E8" s="25"/>
      <c r="F8" s="12"/>
      <c r="G8" s="12"/>
      <c r="H8" s="12"/>
      <c r="I8" s="12"/>
      <c r="J8" s="14"/>
      <c r="K8" s="15">
        <f>J7*E7</f>
        <v>150000</v>
      </c>
    </row>
    <row r="9" spans="1:11" s="18" customFormat="1" ht="15.75">
      <c r="A9" s="7"/>
      <c r="B9" s="4" t="s">
        <v>12</v>
      </c>
      <c r="C9" s="4"/>
      <c r="D9" s="4"/>
      <c r="E9" s="4"/>
      <c r="F9" s="13"/>
      <c r="G9" s="13"/>
      <c r="H9" s="13"/>
      <c r="I9" s="13"/>
      <c r="J9" s="13"/>
      <c r="K9" s="21">
        <f>K8</f>
        <v>150000</v>
      </c>
    </row>
    <row r="10" spans="1:11" s="9" customFormat="1" ht="15.75">
      <c r="A10" s="8"/>
      <c r="B10" s="8"/>
      <c r="C10" s="8"/>
      <c r="D10" s="8"/>
      <c r="E10" s="8"/>
      <c r="F10" s="8"/>
      <c r="G10" s="8"/>
      <c r="H10" s="8"/>
      <c r="I10" s="8"/>
      <c r="J10" s="8"/>
      <c r="K10" s="22"/>
    </row>
    <row r="11" spans="1:11" s="9" customFormat="1" ht="15" customHeight="1">
      <c r="A11" s="28">
        <v>1</v>
      </c>
      <c r="B11" s="37" t="s">
        <v>35</v>
      </c>
      <c r="C11" s="37"/>
      <c r="D11" s="8"/>
      <c r="E11" s="8"/>
      <c r="F11" s="8"/>
      <c r="G11" s="8"/>
      <c r="H11" s="8"/>
      <c r="I11" s="8"/>
      <c r="J11" s="8"/>
      <c r="K11" s="22"/>
    </row>
    <row r="12" spans="1:11" s="10" customFormat="1" ht="15.75" customHeight="1">
      <c r="A12" s="29">
        <v>2</v>
      </c>
      <c r="B12" s="37" t="s">
        <v>36</v>
      </c>
      <c r="C12" s="37"/>
      <c r="D12" s="8"/>
      <c r="E12" s="8"/>
      <c r="F12" s="8"/>
      <c r="G12" s="8"/>
      <c r="H12" s="8"/>
      <c r="I12" s="8"/>
      <c r="J12" s="8"/>
      <c r="K12" s="22"/>
    </row>
    <row r="13" spans="1:11" s="9" customFormat="1" ht="15" customHeight="1">
      <c r="A13" s="28">
        <v>3</v>
      </c>
      <c r="B13" s="37" t="s">
        <v>37</v>
      </c>
      <c r="C13" s="37"/>
      <c r="D13" s="8"/>
      <c r="E13" s="8"/>
      <c r="F13" s="8"/>
      <c r="G13" s="8"/>
      <c r="H13" s="8"/>
      <c r="I13" s="8"/>
      <c r="J13" s="8"/>
      <c r="K13" s="22"/>
    </row>
    <row r="14" spans="1:11" s="9" customFormat="1" ht="15.75">
      <c r="A14" s="33"/>
      <c r="B14" s="32"/>
      <c r="C14" s="32"/>
      <c r="D14" s="17"/>
      <c r="E14" s="17"/>
      <c r="F14" s="17"/>
      <c r="G14" s="17"/>
      <c r="H14" s="17"/>
      <c r="I14" s="17"/>
      <c r="J14" s="17"/>
      <c r="K14" s="17"/>
    </row>
    <row r="15" spans="1:11" s="9" customFormat="1" ht="15.75">
      <c r="A15" s="8"/>
      <c r="B15" s="5" t="s">
        <v>16</v>
      </c>
      <c r="C15" s="5"/>
      <c r="D15" s="17"/>
      <c r="E15" s="17"/>
      <c r="F15" s="17"/>
      <c r="G15" s="17"/>
      <c r="H15" s="17"/>
      <c r="I15" s="17"/>
      <c r="J15" s="17"/>
      <c r="K15" s="17"/>
    </row>
    <row r="16" spans="1:11" s="9" customFormat="1" ht="15.75">
      <c r="A16" s="8"/>
      <c r="B16" s="5" t="s">
        <v>17</v>
      </c>
      <c r="C16" s="5"/>
      <c r="D16" s="17"/>
      <c r="E16" s="17"/>
      <c r="F16" s="17"/>
      <c r="G16" s="17"/>
      <c r="H16" s="17"/>
      <c r="I16" s="17"/>
      <c r="J16" s="17"/>
      <c r="K16" s="17"/>
    </row>
    <row r="17" spans="1:11" s="9" customFormat="1" ht="15.75">
      <c r="A17" s="8"/>
      <c r="B17" s="5"/>
      <c r="C17" s="5"/>
      <c r="D17" s="17"/>
      <c r="E17" s="17"/>
      <c r="F17" s="17"/>
      <c r="G17" s="17"/>
      <c r="H17" s="17"/>
      <c r="I17" s="17"/>
      <c r="J17" s="17"/>
      <c r="K17" s="17"/>
    </row>
  </sheetData>
  <sheetProtection/>
  <mergeCells count="15">
    <mergeCell ref="B13:C13"/>
    <mergeCell ref="K5:K6"/>
    <mergeCell ref="B11:C11"/>
    <mergeCell ref="B12:C12"/>
    <mergeCell ref="A2:N2"/>
    <mergeCell ref="A3:N3"/>
    <mergeCell ref="A4:F4"/>
    <mergeCell ref="A5:A6"/>
    <mergeCell ref="B5:B6"/>
    <mergeCell ref="C5:C6"/>
    <mergeCell ref="D5:D6"/>
    <mergeCell ref="E5:E6"/>
    <mergeCell ref="F5:I5"/>
    <mergeCell ref="J5:J6"/>
    <mergeCell ref="A7:A8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2019-12-13T10:43:36Z</cp:lastPrinted>
  <dcterms:created xsi:type="dcterms:W3CDTF">1996-10-08T23:32:33Z</dcterms:created>
  <dcterms:modified xsi:type="dcterms:W3CDTF">2019-12-13T10:45:54Z</dcterms:modified>
  <cp:category/>
  <cp:version/>
  <cp:contentType/>
  <cp:contentStatus/>
</cp:coreProperties>
</file>