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Лист1" sheetId="1" r:id="rId1"/>
    <sheet name="Лист2" sheetId="2" r:id="rId2"/>
  </sheets>
  <definedNames>
    <definedName name="_xlnm.Print_Area" localSheetId="1">'Лист2'!$A$1:$L$22</definedName>
  </definedNames>
  <calcPr fullCalcOnLoad="1"/>
</workbook>
</file>

<file path=xl/sharedStrings.xml><?xml version="1.0" encoding="utf-8"?>
<sst xmlns="http://schemas.openxmlformats.org/spreadsheetml/2006/main" count="30" uniqueCount="29">
  <si>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</si>
  <si>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</si>
  <si>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</si>
  <si>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</si>
  <si>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</si>
  <si>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</si>
  <si>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</si>
  <si>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</si>
  <si>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</si>
  <si>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</si>
  <si>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</si>
  <si>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</si>
  <si>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</si>
  <si>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</si>
  <si>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</si>
  <si>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</si>
  <si>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>Кол-во</t>
  </si>
  <si>
    <t xml:space="preserve">Коэффициент вариации 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</si>
  <si>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</si>
  <si>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Батоны размером до 50см с чистой поверхностью в натуральной или искусственной оболочке, без повреждения оболочки, наплывов фарша, слипов, бульонных и жировых отеков. Консистенция упругая. Фарш равномерно перемешан, без пустот, светло-розового цвета,  оранжевым оттенком. Массовая доля жира не более 22%. Может содержать кусочки говядины размером не более 8мм. Срок хранения не более 20 суток. ГОСТ 31498-2012, ТР ТС 034/2013</t>
  </si>
  <si>
    <t>с чистой поверхностью в натуральной или искусственной оболочке, без повреждения оболочки, наплывов фарша, слипов, бульонных и жировых отеков. Консистенция упругая. Фарш равномерно перемешан, без пустот, цвет от розового до красного. Массовая доля жира не более 22%. Может содержать кусочки шпика и (или) грудинки белого или розового цвета размером не более 4мм. Срок хранения не более 20 суток, ГОСТ 31785-2012, ТР ТС 034/2013</t>
  </si>
  <si>
    <t>Дата подготовки обоснования начальной (максимальной) цены гражданско-правового договора: 15.11.2018 г.</t>
  </si>
  <si>
    <t>Поставщик № 1 Исх.№ б/н от 19.11.2018</t>
  </si>
  <si>
    <r>
      <t xml:space="preserve">УТВЕРЖДАЮ:                                                                                   Директор                                                                                                    Лицея им. Г.Ф. Атякшева  ________________ Е.Ю. Павлюк
       </t>
    </r>
    <r>
      <rPr>
        <sz val="5"/>
        <rFont val="Times New Roman"/>
        <family val="1"/>
      </rPr>
      <t xml:space="preserve"> М.П.</t>
    </r>
  </si>
  <si>
    <t>Поставщик № 2 Исх.№ б/н от 19.11.2018</t>
  </si>
  <si>
    <t>Поставщик № 3 Исх.№ б/н от 19.11.2018</t>
  </si>
  <si>
    <t>"Поставка колбасы для питания детей школьного возраста"</t>
  </si>
  <si>
    <t xml:space="preserve">Колбаса вареная </t>
  </si>
  <si>
    <t xml:space="preserve">Колбаса полукопченая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</si>
</sst>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4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428625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47712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view="pageBreakPreview" zoomScaleSheetLayoutView="100" zoomScalePageLayoutView="0" workbookViewId="0" topLeftCell="F8">
      <selection activeCell="J17" sqref="J17"/>
    </sheetView>
  </sheetViews>
  <sheetFormatPr defaultColWidth="9.140625" defaultRowHeight="12.75"/>
  <cols>
    <col min="1" max="1" width="5.421875" style="1" customWidth="1"/>
    <col min="2" max="2" width="16.7109375" style="1" customWidth="1"/>
    <col min="3" max="3" width="6.421875" style="1" customWidth="1"/>
    <col min="4" max="4" width="9.7109375" style="1" customWidth="1"/>
    <col min="5" max="5" width="45.140625" style="1" customWidth="1"/>
    <col min="6" max="6" width="13.140625" style="1" customWidth="1"/>
    <col min="7" max="7" width="11.57421875" style="1" customWidth="1"/>
    <col min="8" max="8" width="10.00390625" style="1" customWidth="1"/>
    <col min="9" max="9" width="9.7109375" style="1" customWidth="1"/>
    <col min="10" max="10" width="12.7109375" style="1" customWidth="1"/>
    <col min="11" max="11" width="11.7109375" style="1" customWidth="1"/>
    <col min="12" max="12" width="19.57421875" style="1" customWidth="1"/>
    <col min="13" max="16384" width="9.140625" style="1" customWidth="1"/>
  </cols>
  <sheetData>
    <row r="1" spans="9:12" ht="63" customHeight="1">
      <c r="I1" s="19" t="s">
        <v>23</v>
      </c>
      <c r="J1" s="19"/>
      <c r="K1" s="19"/>
      <c r="L1" s="19"/>
    </row>
    <row r="2" spans="1:12" ht="19.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7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1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customHeight="1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32.25" customHeight="1">
      <c r="A7" s="27" t="s">
        <v>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s="4" customFormat="1" ht="15">
      <c r="A8" s="28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ht="6.75" customHeight="1"/>
    <row r="10" spans="1:12" ht="41.25" customHeight="1">
      <c r="A10" s="20" t="s">
        <v>4</v>
      </c>
      <c r="B10" s="20" t="s">
        <v>0</v>
      </c>
      <c r="C10" s="21" t="s">
        <v>5</v>
      </c>
      <c r="D10" s="20" t="s">
        <v>16</v>
      </c>
      <c r="E10" s="20" t="s">
        <v>1</v>
      </c>
      <c r="F10" s="20" t="s">
        <v>3</v>
      </c>
      <c r="G10" s="29" t="s">
        <v>2</v>
      </c>
      <c r="H10" s="30"/>
      <c r="I10" s="30"/>
      <c r="J10" s="21" t="s">
        <v>17</v>
      </c>
      <c r="K10" s="21" t="s">
        <v>15</v>
      </c>
      <c r="L10" s="20" t="s">
        <v>8</v>
      </c>
    </row>
    <row r="11" spans="1:12" ht="84.75" customHeight="1">
      <c r="A11" s="20"/>
      <c r="B11" s="20"/>
      <c r="C11" s="22"/>
      <c r="D11" s="20"/>
      <c r="E11" s="20"/>
      <c r="F11" s="20"/>
      <c r="G11" s="18" t="s">
        <v>22</v>
      </c>
      <c r="H11" s="18" t="s">
        <v>24</v>
      </c>
      <c r="I11" s="18" t="s">
        <v>25</v>
      </c>
      <c r="J11" s="22"/>
      <c r="K11" s="22"/>
      <c r="L11" s="20"/>
    </row>
    <row r="12" spans="1:12" ht="15">
      <c r="A12" s="5">
        <v>1</v>
      </c>
      <c r="B12" s="6">
        <v>2</v>
      </c>
      <c r="C12" s="5">
        <v>3</v>
      </c>
      <c r="D12" s="6">
        <v>4</v>
      </c>
      <c r="E12" s="5">
        <v>5</v>
      </c>
      <c r="F12" s="6">
        <v>6</v>
      </c>
      <c r="G12" s="5">
        <v>7</v>
      </c>
      <c r="H12" s="6">
        <v>8</v>
      </c>
      <c r="I12" s="5">
        <v>9</v>
      </c>
      <c r="J12" s="5">
        <v>12</v>
      </c>
      <c r="K12" s="5">
        <v>13</v>
      </c>
      <c r="L12" s="5">
        <v>14</v>
      </c>
    </row>
    <row r="13" spans="1:12" ht="111.75" customHeight="1">
      <c r="A13" s="5">
        <v>2</v>
      </c>
      <c r="B13" s="12" t="s">
        <v>27</v>
      </c>
      <c r="C13" s="7" t="s">
        <v>14</v>
      </c>
      <c r="D13" s="16">
        <v>450</v>
      </c>
      <c r="E13" s="17" t="s">
        <v>19</v>
      </c>
      <c r="F13" s="13">
        <v>3</v>
      </c>
      <c r="G13" s="7">
        <v>308</v>
      </c>
      <c r="H13" s="8">
        <v>290</v>
      </c>
      <c r="I13" s="9">
        <v>303.23</v>
      </c>
      <c r="J13" s="7">
        <f>STDEVA(G13:I13)/(SUM(G13:I13)/COUNTIF(G13:I13,"&gt;0"))</f>
        <v>0.03104245909208241</v>
      </c>
      <c r="K13" s="7">
        <f>(G13+H13+I13)/3</f>
        <v>300.41</v>
      </c>
      <c r="L13" s="7">
        <f>K13*D13</f>
        <v>135184.5</v>
      </c>
    </row>
    <row r="14" spans="1:12" ht="102" customHeight="1">
      <c r="A14" s="5">
        <v>3</v>
      </c>
      <c r="B14" s="12" t="s">
        <v>28</v>
      </c>
      <c r="C14" s="7" t="s">
        <v>14</v>
      </c>
      <c r="D14" s="16">
        <v>420</v>
      </c>
      <c r="E14" s="17" t="s">
        <v>20</v>
      </c>
      <c r="F14" s="13">
        <v>3</v>
      </c>
      <c r="G14" s="7">
        <v>340</v>
      </c>
      <c r="H14" s="7">
        <v>332</v>
      </c>
      <c r="I14" s="11">
        <v>348.63</v>
      </c>
      <c r="J14" s="7">
        <f>STDEVA(G14:I14)/(SUM(G14:I14)/COUNTIF(G14:I14,"&gt;0"))</f>
        <v>0.024446631897128795</v>
      </c>
      <c r="K14" s="7">
        <f>(G14+H14+I14)/3</f>
        <v>340.21</v>
      </c>
      <c r="L14" s="7">
        <f>K14*D14</f>
        <v>142888.19999999998</v>
      </c>
    </row>
    <row r="15" spans="1:12" ht="14.25">
      <c r="A15" s="23" t="s">
        <v>12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10">
        <f>SUM(L13:L14)</f>
        <v>278072.69999999995</v>
      </c>
    </row>
    <row r="16" ht="6" customHeight="1"/>
    <row r="17" spans="1:12" ht="14.25">
      <c r="A17" s="14" t="s">
        <v>6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87.75" customHeight="1">
      <c r="A21" s="19" t="s">
        <v>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4.25">
      <c r="A22" s="14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</sheetData>
  <sheetProtection/>
  <mergeCells count="18">
    <mergeCell ref="A3:L3"/>
    <mergeCell ref="A6:L6"/>
    <mergeCell ref="A7:L7"/>
    <mergeCell ref="A8:L8"/>
    <mergeCell ref="G10:I10"/>
    <mergeCell ref="I1:L1"/>
    <mergeCell ref="A2:L2"/>
    <mergeCell ref="A15:K15"/>
    <mergeCell ref="L10:L11"/>
    <mergeCell ref="E10:E11"/>
    <mergeCell ref="J10:J11"/>
    <mergeCell ref="F10:F11"/>
    <mergeCell ref="A21:L21"/>
    <mergeCell ref="A10:A11"/>
    <mergeCell ref="B10:B11"/>
    <mergeCell ref="C10:C11"/>
    <mergeCell ref="D10:D11"/>
    <mergeCell ref="K10:K11"/>
  </mergeCells>
  <printOptions/>
  <pageMargins left="0.1968503937007874" right="0.1968503937007874" top="0.1968503937007874" bottom="0.1968503937007874" header="0.11811023622047245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2019-03-11T13:03:59Z</cp:lastPrinted>
  <dcterms:created xsi:type="dcterms:W3CDTF">1996-10-08T23:32:33Z</dcterms:created>
  <dcterms:modified xsi:type="dcterms:W3CDTF">2019-04-18T05:17:09Z</dcterms:modified>
  <cp:category/>
  <cp:version/>
  <cp:contentType/>
  <cp:contentStatus/>
</cp:coreProperties>
</file>