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'Лист3'!$A$1:$J$26</definedName>
  </definedNames>
  <calcPr fullCalcOnLoad="1"/>
</workbook>
</file>

<file path=xl/sharedStrings.xml><?xml version="1.0" encoding="utf-8"?>
<sst xmlns="http://schemas.openxmlformats.org/spreadsheetml/2006/main" count="39" uniqueCount="36">
  <si>
    <t>№ п/п</t>
  </si>
  <si>
    <t>Ед. изм.</t>
  </si>
  <si>
    <t>4-Соколова</t>
  </si>
  <si>
    <t>5-СОП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</si>
  <si>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</si>
  <si>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</si>
  <si>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</si>
  <si>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</si>
  <si>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</si>
  <si>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</si>
  <si>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</si>
  <si>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</si>
  <si>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</si>
  <si>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</si>
  <si>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</si>
  <si>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</si>
  <si>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</si>
  <si>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 xml:space="preserve"> IV ОБОСНОВАНИЕ НАЧАЛЬНОЙ (МАКСИМАЛЬНОЙ) ЦЕНЫ  ГРАЖДАНСКО-ПРАВОВОГО ДОГОВОРА</t>
  </si>
  <si>
    <t xml:space="preserve"> Начальная (максимальная) цена, руб.</t>
  </si>
  <si>
    <t>Метод определения начальной (максимальной) цены:  метод сопоставимых рыночных цен</t>
  </si>
  <si>
    <t>1* Коммерческое предложение № б/н от 03.10.16г.</t>
  </si>
  <si>
    <t>2* Коммерческое предложение № б/н от 03.10.16г.</t>
  </si>
  <si>
    <t>3* Коммерческое предложение № б/н от 03.10.16г.</t>
  </si>
  <si>
    <t>Молоко сгущенное</t>
  </si>
  <si>
    <t>Масло</t>
  </si>
  <si>
    <t>сладко-сливочное несоленое, натуральное, высший сорт, с массовой  долей жира не менее 72,5%,  весовое не менее 10кг и не более 20 кг,  без растительных добавок выраженный характерный для молочного жира вкус и запах. Соответствие ГОСТ 32261-2013. Технический регламент таможенного союза "О безопасности молока и молочной продукции" 033/2013.</t>
  </si>
  <si>
    <t>шт</t>
  </si>
  <si>
    <t>752</t>
  </si>
  <si>
    <t>1400</t>
  </si>
  <si>
    <t>1000</t>
  </si>
  <si>
    <t>Итого: начальная (максимальная) цена контракта: 357 600 рублей 00 копеек.</t>
  </si>
  <si>
    <t>Молоко концентрированное</t>
  </si>
  <si>
    <t>цельное, сгущенное с сахаром, с выраженным вкусом и запахом пастеризованного молока и (или) сливок, с массовой долей жира не менее 8,5%, не менее 300гр. и не более 380гр.,  консистенция однородная, вязкая, легко стекающая, без растительных добавок. Цвет должен быть белый с кремовым оттенком, равномерный по всей массе.  Соответствие  ГОСТ 31688-2012. Технический регламент таможенного союза "О безопасности молока и молочной продукции" 033/2013.</t>
  </si>
  <si>
    <t xml:space="preserve">без сахара, массовая доля жира не менее 7%, не менее 300 гр. и не более 400 гр, ГОСТ Р 54666 - 2011, без растительных добавок, цвет белый с желтоватым оттенком, с чистым вкусом и запахом, консистенция однородная, упаковка без повреждений, маркированная. Технический регламент таможенного союза "О безопасности молока и молочной продукции" 033/2013.
</t>
  </si>
  <si>
    <t>Дата составления: 28.12.2016</t>
  </si>
  <si>
    <t xml:space="preserve">Поставка молочных продуктов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</si>
</sst>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" fontId="0" fillId="0" borderId="0" xfId="0" applyNumberForma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vertical="top" wrapText="1"/>
    </xf>
    <xf numFmtId="0" fontId="4" fillId="0" borderId="0" xfId="0" applyFont="1" applyAlignment="1">
      <alignment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zoomScalePageLayoutView="0" workbookViewId="0" topLeftCell="F1">
      <selection activeCell="K8" sqref="K8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1:10" ht="19.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7.25" customHeight="1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0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7" ht="15.75">
      <c r="A4" s="46" t="s">
        <v>35</v>
      </c>
      <c r="B4" s="46"/>
      <c r="C4" s="46"/>
      <c r="D4" s="46"/>
      <c r="E4" s="46"/>
      <c r="F4" s="47"/>
      <c r="G4" s="47"/>
    </row>
    <row r="5" spans="1:10" ht="33.75" customHeight="1">
      <c r="A5" s="41" t="s">
        <v>0</v>
      </c>
      <c r="B5" s="41" t="s">
        <v>10</v>
      </c>
      <c r="C5" s="41" t="s">
        <v>11</v>
      </c>
      <c r="D5" s="43" t="s">
        <v>1</v>
      </c>
      <c r="E5" s="43" t="s">
        <v>4</v>
      </c>
      <c r="F5" s="48" t="s">
        <v>12</v>
      </c>
      <c r="G5" s="49"/>
      <c r="H5" s="49"/>
      <c r="I5" s="43" t="s">
        <v>6</v>
      </c>
      <c r="J5" s="43" t="s">
        <v>18</v>
      </c>
    </row>
    <row r="6" spans="1:10" ht="78.75" customHeight="1">
      <c r="A6" s="41"/>
      <c r="B6" s="41"/>
      <c r="C6" s="41"/>
      <c r="D6" s="44"/>
      <c r="E6" s="44"/>
      <c r="F6" s="22" t="s">
        <v>7</v>
      </c>
      <c r="G6" s="21" t="s">
        <v>8</v>
      </c>
      <c r="H6" s="21" t="s">
        <v>9</v>
      </c>
      <c r="I6" s="44"/>
      <c r="J6" s="44"/>
    </row>
    <row r="7" spans="1:10" ht="16.5" thickBot="1">
      <c r="A7" s="1">
        <v>1</v>
      </c>
      <c r="B7" s="2">
        <v>2</v>
      </c>
      <c r="C7" s="1">
        <v>3</v>
      </c>
      <c r="D7" s="1">
        <v>9</v>
      </c>
      <c r="E7" s="2">
        <v>13</v>
      </c>
      <c r="F7" s="1">
        <v>4</v>
      </c>
      <c r="G7" s="2">
        <v>5</v>
      </c>
      <c r="H7" s="1">
        <v>6</v>
      </c>
      <c r="I7" s="2">
        <v>13</v>
      </c>
      <c r="J7" s="1">
        <v>14</v>
      </c>
    </row>
    <row r="8" spans="1:11" ht="146.25" customHeight="1" thickBot="1">
      <c r="A8" s="1">
        <v>1</v>
      </c>
      <c r="B8" s="2" t="s">
        <v>24</v>
      </c>
      <c r="C8" s="23" t="s">
        <v>25</v>
      </c>
      <c r="D8" s="3" t="s">
        <v>5</v>
      </c>
      <c r="E8" s="26" t="s">
        <v>27</v>
      </c>
      <c r="F8" s="25">
        <v>300</v>
      </c>
      <c r="G8" s="25">
        <v>300</v>
      </c>
      <c r="H8" s="25">
        <v>300</v>
      </c>
      <c r="I8" s="3">
        <f>(F8+G8+H8)/3</f>
        <v>300</v>
      </c>
      <c r="J8" s="3">
        <v>300</v>
      </c>
      <c r="K8" s="10" t="e">
        <f>J8/#REF!</f>
        <v>#REF!</v>
      </c>
    </row>
    <row r="9" spans="1:11" ht="21" customHeight="1">
      <c r="A9" s="38" t="s">
        <v>13</v>
      </c>
      <c r="B9" s="39"/>
      <c r="C9" s="39"/>
      <c r="D9" s="39"/>
      <c r="E9" s="39"/>
      <c r="F9" s="39"/>
      <c r="G9" s="39"/>
      <c r="H9" s="39"/>
      <c r="I9" s="40"/>
      <c r="J9" s="3">
        <f>E8*J8</f>
        <v>225600</v>
      </c>
      <c r="K9" s="10"/>
    </row>
    <row r="10" spans="1:16" ht="171" customHeight="1">
      <c r="A10" s="16">
        <v>2</v>
      </c>
      <c r="B10" s="36" t="s">
        <v>23</v>
      </c>
      <c r="C10" s="12" t="s">
        <v>32</v>
      </c>
      <c r="D10" s="17" t="s">
        <v>26</v>
      </c>
      <c r="E10" s="27" t="s">
        <v>29</v>
      </c>
      <c r="F10" s="28">
        <v>58</v>
      </c>
      <c r="G10" s="28">
        <v>55</v>
      </c>
      <c r="H10" s="28">
        <v>52</v>
      </c>
      <c r="I10" s="3">
        <f>(F10+G10+H10)/3</f>
        <v>55</v>
      </c>
      <c r="J10" s="3">
        <v>55</v>
      </c>
      <c r="K10" s="10" t="e">
        <f>J10/#REF!</f>
        <v>#REF!</v>
      </c>
      <c r="P10" s="9" t="s">
        <v>2</v>
      </c>
    </row>
    <row r="11" spans="1:16" ht="21" customHeight="1">
      <c r="A11" s="38" t="s">
        <v>13</v>
      </c>
      <c r="B11" s="39"/>
      <c r="C11" s="39"/>
      <c r="D11" s="39"/>
      <c r="E11" s="39"/>
      <c r="F11" s="39"/>
      <c r="G11" s="39"/>
      <c r="H11" s="39"/>
      <c r="I11" s="40"/>
      <c r="J11" s="3">
        <f>E10*J10</f>
        <v>55000</v>
      </c>
      <c r="K11" s="10"/>
      <c r="P11" s="9"/>
    </row>
    <row r="12" spans="1:16" ht="162.75" customHeight="1">
      <c r="A12" s="7">
        <v>3</v>
      </c>
      <c r="B12" s="36" t="s">
        <v>31</v>
      </c>
      <c r="C12" s="13" t="s">
        <v>33</v>
      </c>
      <c r="D12" s="8" t="s">
        <v>26</v>
      </c>
      <c r="E12" s="26" t="s">
        <v>28</v>
      </c>
      <c r="F12" s="25">
        <v>58</v>
      </c>
      <c r="G12" s="25">
        <v>55</v>
      </c>
      <c r="H12" s="25">
        <v>52</v>
      </c>
      <c r="I12" s="3">
        <f>(F12+G12+H12)/3</f>
        <v>55</v>
      </c>
      <c r="J12" s="3">
        <v>55</v>
      </c>
      <c r="K12" s="10" t="e">
        <f>J12/#REF!</f>
        <v>#REF!</v>
      </c>
      <c r="P12" s="9" t="s">
        <v>3</v>
      </c>
    </row>
    <row r="13" spans="1:16" ht="24" customHeight="1">
      <c r="A13" s="38" t="s">
        <v>13</v>
      </c>
      <c r="B13" s="39"/>
      <c r="C13" s="39"/>
      <c r="D13" s="39"/>
      <c r="E13" s="39"/>
      <c r="F13" s="39"/>
      <c r="G13" s="39"/>
      <c r="H13" s="39"/>
      <c r="I13" s="40"/>
      <c r="J13" s="3">
        <f>E12*J12</f>
        <v>77000</v>
      </c>
      <c r="K13" s="10"/>
      <c r="P13" s="9"/>
    </row>
    <row r="14" spans="1:16" ht="133.5" customHeight="1" hidden="1">
      <c r="A14" s="7">
        <v>5</v>
      </c>
      <c r="B14" s="1"/>
      <c r="C14" s="24"/>
      <c r="D14" s="3"/>
      <c r="E14" s="26"/>
      <c r="F14" s="25"/>
      <c r="G14" s="25"/>
      <c r="H14" s="25"/>
      <c r="I14" s="3">
        <f>(F14+G14+H14)/3</f>
        <v>0</v>
      </c>
      <c r="J14" s="3"/>
      <c r="K14" s="10" t="e">
        <f>J14/#REF!</f>
        <v>#REF!</v>
      </c>
      <c r="P14" s="9"/>
    </row>
    <row r="15" spans="1:10" ht="15.75">
      <c r="A15" s="15" t="s">
        <v>14</v>
      </c>
      <c r="B15" s="18"/>
      <c r="C15" s="32"/>
      <c r="D15" s="18"/>
      <c r="E15" s="18"/>
      <c r="F15" s="18"/>
      <c r="G15" s="18"/>
      <c r="H15" s="18"/>
      <c r="I15" s="19"/>
      <c r="J15" s="4">
        <f>J9+J11+J13</f>
        <v>357600</v>
      </c>
    </row>
    <row r="16" ht="15.75">
      <c r="C16" s="18"/>
    </row>
    <row r="17" spans="1:10" ht="15.75">
      <c r="A17" s="34" t="s">
        <v>30</v>
      </c>
      <c r="B17" s="34"/>
      <c r="D17" s="34"/>
      <c r="E17" s="34"/>
      <c r="F17" s="34"/>
      <c r="J17" s="20"/>
    </row>
    <row r="18" ht="15.75" hidden="1">
      <c r="C18" s="34"/>
    </row>
    <row r="19" ht="12.75" hidden="1"/>
    <row r="20" spans="1:10" ht="21.75" customHeight="1">
      <c r="A20" s="29" t="s">
        <v>20</v>
      </c>
      <c r="B20" s="30"/>
      <c r="D20" s="30"/>
      <c r="E20" s="30"/>
      <c r="F20" s="31"/>
      <c r="J20" s="35"/>
    </row>
    <row r="21" spans="1:6" ht="19.5" customHeight="1">
      <c r="A21" s="29" t="s">
        <v>21</v>
      </c>
      <c r="B21" s="30"/>
      <c r="C21" s="30"/>
      <c r="D21" s="30"/>
      <c r="E21" s="30"/>
      <c r="F21" s="31"/>
    </row>
    <row r="22" spans="1:6" ht="21" customHeight="1">
      <c r="A22" s="29" t="s">
        <v>22</v>
      </c>
      <c r="B22" s="30"/>
      <c r="C22" s="30"/>
      <c r="D22" s="30"/>
      <c r="E22" s="30"/>
      <c r="F22" s="31"/>
    </row>
    <row r="23" ht="3" customHeight="1" hidden="1">
      <c r="C23" s="30"/>
    </row>
    <row r="24" spans="1:11" ht="25.5" customHeight="1">
      <c r="A24" s="45" t="s">
        <v>15</v>
      </c>
      <c r="B24" s="45"/>
      <c r="C24" s="45"/>
      <c r="D24" s="11"/>
      <c r="E24" s="11"/>
      <c r="F24" s="11"/>
      <c r="G24" s="11"/>
      <c r="H24" s="11"/>
      <c r="I24" s="11"/>
      <c r="J24" s="11"/>
      <c r="K24" s="5"/>
    </row>
    <row r="25" spans="1:4" ht="20.25" customHeight="1">
      <c r="A25" s="33" t="s">
        <v>16</v>
      </c>
      <c r="B25" s="33"/>
      <c r="C25" s="11"/>
      <c r="D25" s="14"/>
    </row>
    <row r="26" spans="1:4" ht="12.75">
      <c r="A26" s="33" t="s">
        <v>34</v>
      </c>
      <c r="B26" s="33"/>
      <c r="C26" s="33"/>
      <c r="D26" s="33"/>
    </row>
    <row r="27" spans="1:4" ht="12.75">
      <c r="A27" s="14"/>
      <c r="B27" s="14"/>
      <c r="C27" s="33"/>
      <c r="D27" s="14"/>
    </row>
    <row r="28" ht="12.75">
      <c r="C28" s="14"/>
    </row>
  </sheetData>
  <sheetProtection/>
  <mergeCells count="15">
    <mergeCell ref="E5:E6"/>
    <mergeCell ref="A24:C24"/>
    <mergeCell ref="A4:G4"/>
    <mergeCell ref="A9:I9"/>
    <mergeCell ref="F5:H5"/>
    <mergeCell ref="A1:J1"/>
    <mergeCell ref="A13:I13"/>
    <mergeCell ref="A11:I11"/>
    <mergeCell ref="B5:B6"/>
    <mergeCell ref="C5:C6"/>
    <mergeCell ref="A5:A6"/>
    <mergeCell ref="A2:J2"/>
    <mergeCell ref="J5:J6"/>
    <mergeCell ref="I5:I6"/>
    <mergeCell ref="D5:D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2016-12-28T00:23:21Z</cp:lastPrinted>
  <dcterms:created xsi:type="dcterms:W3CDTF">1996-10-08T23:32:33Z</dcterms:created>
  <dcterms:modified xsi:type="dcterms:W3CDTF">2016-12-28T11:07:29Z</dcterms:modified>
  <cp:category/>
  <cp:version/>
  <cp:contentType/>
  <cp:contentStatus/>
</cp:coreProperties>
</file>