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'Лист3'!$A$1:$N$24</definedName>
  </definedNames>
  <calcPr fullCalcOnLoad="1"/>
</workbook>
</file>

<file path=xl/sharedStrings.xml><?xml version="1.0" encoding="utf-8"?>
<sst xmlns="http://schemas.openxmlformats.org/spreadsheetml/2006/main" count="34" uniqueCount="32">
  <si>
    <t>Объект закупки</t>
  </si>
  <si>
    <t>Основные характеристики объекта закупки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</si>
  <si>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</si>
  <si>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</si>
  <si>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</si>
  <si>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</si>
  <si>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</si>
  <si>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</si>
  <si>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</si>
  <si>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</si>
  <si>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</si>
  <si>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</si>
  <si>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</si>
  <si>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</si>
  <si>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шт</t>
  </si>
  <si>
    <t>цена за единицу товара, руб.</t>
  </si>
  <si>
    <t>Коэффициент вариации</t>
  </si>
  <si>
    <t>Поставщик № 4  коммерческое предложение                                                                  б/н от 12.12.17 Исх. 2084 от 12.12.17</t>
  </si>
  <si>
    <t>Поставщик № 3  коммерческое предложение                                                               б/н от 10.01.18 Исх. 2084/2 от 12.12.17</t>
  </si>
  <si>
    <t xml:space="preserve">Поставщик № 1  коммерческое предложение                                                               б/н от 12.12.17 Исх. 2084/1 от 12.12.17 </t>
  </si>
  <si>
    <t>Дата подготовки обоснования начальной (максимальной) цены гражданско-правового договора: 11.01.2018 г.</t>
  </si>
  <si>
    <t>Цены поставщиков (исполнителей), руб.</t>
  </si>
  <si>
    <t>1 категории,  ГОСТ 31654-2012, пищевое столовое 1 категории, скорлупа яйца чистая, целая, крепкая, без повреждений</t>
  </si>
  <si>
    <t>Яйцо куриное</t>
  </si>
  <si>
    <t>рафинированное, дезодорированное, не менее 0,9л и не более 1 л., марки «Д», вкус и запах обезличенный,  прозрачное, без осадка, для производства  продуктов детского питания ГОСТ  1129-2013, Технический регламент ТС 024/2011</t>
  </si>
  <si>
    <t>Масло подсолнечное</t>
  </si>
  <si>
    <t xml:space="preserve">Поставщик № 2  ГПД 128 от 23.06.17,                                                                           № реестровой записи контракта 3862200263217000027 </t>
  </si>
  <si>
    <t>Поставщик № 5  ГПД 66 от 23.06.17г.                                                                                                                               № реестровой записи контракта 3862200263217000021</t>
  </si>
  <si>
    <t>не предостав-лено</t>
  </si>
  <si>
    <t>Ценовая информация составлена на основании 2 (двух) исполненных контрактов, размещенных в ЕИС и 3 (трех) коммерческих предложений.</t>
  </si>
  <si>
    <t>"Поставка куриного яйца и масла подсолнечного для питания детей дошкольного возраста"</t>
  </si>
  <si>
    <r>
      <t xml:space="preserve">УТВЕРЖДАЮ:                                                                                                                  Директор Лицея им. Г.Ф. Атякшева ________________ Е.Ю. Павлюк
 </t>
    </r>
    <r>
      <rPr>
        <sz val="8"/>
        <rFont val="Times New Roman"/>
        <family val="1"/>
      </rPr>
      <t>М.П.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</si>
</sst>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" fontId="6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Border="1" applyAlignment="1">
      <alignment/>
    </xf>
    <xf numFmtId="0" fontId="5" fillId="0" borderId="12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18</xdr:row>
      <xdr:rowOff>57150</xdr:rowOff>
    </xdr:from>
    <xdr:to>
      <xdr:col>2</xdr:col>
      <xdr:colOff>542925</xdr:colOff>
      <xdr:row>20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8420100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view="pageBreakPreview" zoomScaleSheetLayoutView="100" zoomScalePageLayoutView="0" workbookViewId="0" topLeftCell="A7">
      <selection activeCell="E15" sqref="E15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12.28125" style="0" customWidth="1"/>
    <col min="5" max="5" width="35.421875" style="0" customWidth="1"/>
    <col min="6" max="6" width="13.140625" style="0" customWidth="1"/>
    <col min="7" max="11" width="11.7109375" style="0" customWidth="1"/>
    <col min="12" max="12" width="13.57421875" style="0" customWidth="1"/>
    <col min="13" max="13" width="11.7109375" style="0" customWidth="1"/>
    <col min="14" max="14" width="19.57421875" style="0" customWidth="1"/>
  </cols>
  <sheetData>
    <row r="1" spans="9:14" ht="49.5" customHeight="1">
      <c r="I1" s="34" t="s">
        <v>31</v>
      </c>
      <c r="J1" s="34"/>
      <c r="K1" s="34"/>
      <c r="L1" s="34"/>
      <c r="M1" s="34"/>
      <c r="N1" s="34"/>
    </row>
    <row r="3" spans="1:14" ht="19.5" customHeight="1">
      <c r="A3" s="38" t="s">
        <v>11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7.25" customHeight="1">
      <c r="A4" s="39" t="s">
        <v>30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0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.75">
      <c r="A6" s="13" t="s">
        <v>20</v>
      </c>
      <c r="B6" s="13"/>
      <c r="C6" s="13"/>
      <c r="D6" s="13"/>
      <c r="E6" s="13"/>
      <c r="F6" s="13"/>
      <c r="G6" s="13"/>
      <c r="H6" s="19"/>
      <c r="I6" s="19"/>
      <c r="J6" s="19"/>
      <c r="K6" s="19"/>
      <c r="L6" s="19"/>
      <c r="M6" s="19"/>
      <c r="N6" s="19"/>
    </row>
    <row r="7" spans="1:14" ht="15.75" customHeight="1">
      <c r="A7" s="33" t="s">
        <v>10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7"/>
    </row>
    <row r="8" spans="1:14" ht="32.25" customHeight="1">
      <c r="A8" s="34" t="s">
        <v>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7"/>
    </row>
    <row r="9" spans="1:14" s="14" customFormat="1" ht="15.75">
      <c r="A9" s="37" t="s">
        <v>29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15"/>
    </row>
    <row r="11" spans="1:14" ht="27" customHeight="1">
      <c r="A11" s="28" t="s">
        <v>4</v>
      </c>
      <c r="B11" s="28" t="s">
        <v>0</v>
      </c>
      <c r="C11" s="24" t="s">
        <v>5</v>
      </c>
      <c r="D11" s="28" t="s">
        <v>3</v>
      </c>
      <c r="E11" s="28" t="s">
        <v>1</v>
      </c>
      <c r="F11" s="28" t="s">
        <v>2</v>
      </c>
      <c r="G11" s="35" t="s">
        <v>21</v>
      </c>
      <c r="H11" s="36"/>
      <c r="I11" s="36"/>
      <c r="J11" s="36"/>
      <c r="K11" s="36"/>
      <c r="L11" s="26" t="s">
        <v>16</v>
      </c>
      <c r="M11" s="24" t="s">
        <v>15</v>
      </c>
      <c r="N11" s="28" t="s">
        <v>8</v>
      </c>
    </row>
    <row r="12" spans="1:14" ht="161.25" customHeight="1">
      <c r="A12" s="28"/>
      <c r="B12" s="28"/>
      <c r="C12" s="25"/>
      <c r="D12" s="28"/>
      <c r="E12" s="28"/>
      <c r="F12" s="28"/>
      <c r="G12" s="21" t="s">
        <v>19</v>
      </c>
      <c r="H12" s="21" t="s">
        <v>26</v>
      </c>
      <c r="I12" s="21" t="s">
        <v>18</v>
      </c>
      <c r="J12" s="21" t="s">
        <v>17</v>
      </c>
      <c r="K12" s="21" t="s">
        <v>27</v>
      </c>
      <c r="L12" s="27"/>
      <c r="M12" s="25"/>
      <c r="N12" s="28"/>
    </row>
    <row r="13" spans="1:14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2">
        <v>7</v>
      </c>
      <c r="H13" s="1">
        <v>8</v>
      </c>
      <c r="I13" s="2">
        <v>9</v>
      </c>
      <c r="J13" s="1">
        <v>10</v>
      </c>
      <c r="K13" s="1">
        <v>11</v>
      </c>
      <c r="L13" s="1">
        <v>12</v>
      </c>
      <c r="M13" s="1">
        <v>13</v>
      </c>
      <c r="N13" s="1">
        <v>14</v>
      </c>
    </row>
    <row r="14" spans="1:15" ht="72.75" customHeight="1">
      <c r="A14" s="1">
        <v>1</v>
      </c>
      <c r="B14" s="2" t="s">
        <v>23</v>
      </c>
      <c r="C14" s="2" t="s">
        <v>14</v>
      </c>
      <c r="D14" s="10">
        <v>6000</v>
      </c>
      <c r="E14" s="22" t="s">
        <v>22</v>
      </c>
      <c r="F14" s="8">
        <v>4</v>
      </c>
      <c r="G14" s="3">
        <v>4.6</v>
      </c>
      <c r="H14" s="3" t="s">
        <v>28</v>
      </c>
      <c r="I14" s="3">
        <v>7.5</v>
      </c>
      <c r="J14" s="3">
        <v>5</v>
      </c>
      <c r="K14" s="3">
        <v>3.93</v>
      </c>
      <c r="L14" s="18">
        <f>STDEVA(G14:K14)/(SUM(G14:K14)/COUNTIF(G14:K14,"&gt;0"))</f>
        <v>0.5156849739104082</v>
      </c>
      <c r="M14" s="3">
        <v>5.26</v>
      </c>
      <c r="N14" s="3">
        <f>D14*M14</f>
        <v>31560</v>
      </c>
      <c r="O14" s="12"/>
    </row>
    <row r="15" spans="1:15" ht="138.75" customHeight="1">
      <c r="A15" s="1">
        <v>2</v>
      </c>
      <c r="B15" s="9" t="s">
        <v>25</v>
      </c>
      <c r="C15" s="1" t="s">
        <v>14</v>
      </c>
      <c r="D15" s="11">
        <v>280</v>
      </c>
      <c r="E15" s="23" t="s">
        <v>24</v>
      </c>
      <c r="F15" s="8">
        <v>4</v>
      </c>
      <c r="G15" s="11">
        <v>70</v>
      </c>
      <c r="H15" s="3">
        <v>61.87</v>
      </c>
      <c r="I15" s="3">
        <v>90</v>
      </c>
      <c r="J15" s="11">
        <v>85</v>
      </c>
      <c r="K15" s="3" t="s">
        <v>28</v>
      </c>
      <c r="L15" s="18">
        <f>STDEVA(G15:K15)/(SUM(G15:K15)/COUNTIF(G15:K15,"&gt;0"))</f>
        <v>0.47083810594930875</v>
      </c>
      <c r="M15" s="11">
        <v>76.72</v>
      </c>
      <c r="N15" s="3">
        <f>D15*M15</f>
        <v>21481.6</v>
      </c>
      <c r="O15" s="12"/>
    </row>
    <row r="16" spans="1:14" ht="15.75">
      <c r="A16" s="30" t="s">
        <v>12</v>
      </c>
      <c r="B16" s="31"/>
      <c r="C16" s="31"/>
      <c r="D16" s="31"/>
      <c r="E16" s="32"/>
      <c r="F16" s="31"/>
      <c r="G16" s="31"/>
      <c r="H16" s="31"/>
      <c r="I16" s="31"/>
      <c r="J16" s="31"/>
      <c r="K16" s="31"/>
      <c r="L16" s="31"/>
      <c r="M16" s="31"/>
      <c r="N16" s="4">
        <f>SUM(N14:N15)</f>
        <v>53041.6</v>
      </c>
    </row>
    <row r="17" spans="1:14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2.75">
      <c r="A18" s="17" t="s">
        <v>6</v>
      </c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5" ht="89.25" customHeight="1">
      <c r="A22" s="29" t="s">
        <v>7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5"/>
    </row>
    <row r="23" spans="1:14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2.75">
      <c r="A24" s="17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9" spans="15:16" ht="12.75">
      <c r="O29" s="20"/>
      <c r="P29" s="20"/>
    </row>
    <row r="30" spans="15:16" ht="12.75">
      <c r="O30" s="20"/>
      <c r="P30" s="20"/>
    </row>
    <row r="31" spans="15:16" ht="12.75">
      <c r="O31" s="20"/>
      <c r="P31" s="20"/>
    </row>
  </sheetData>
  <sheetProtection/>
  <mergeCells count="18">
    <mergeCell ref="A7:M7"/>
    <mergeCell ref="A8:M8"/>
    <mergeCell ref="G11:K11"/>
    <mergeCell ref="I1:N1"/>
    <mergeCell ref="A9:M9"/>
    <mergeCell ref="C11:C12"/>
    <mergeCell ref="A3:N3"/>
    <mergeCell ref="A4:N4"/>
    <mergeCell ref="N11:N12"/>
    <mergeCell ref="F11:F12"/>
    <mergeCell ref="M11:M12"/>
    <mergeCell ref="L11:L12"/>
    <mergeCell ref="D11:D12"/>
    <mergeCell ref="B11:B12"/>
    <mergeCell ref="E11:E12"/>
    <mergeCell ref="A22:N22"/>
    <mergeCell ref="A16:M16"/>
    <mergeCell ref="A11:A12"/>
  </mergeCells>
  <printOptions/>
  <pageMargins left="0.6692913385826772" right="0.2362204724409449" top="0.7480314960629921" bottom="0.7480314960629921" header="0.31496062992125984" footer="0.31496062992125984"/>
  <pageSetup fitToWidth="0" fitToHeight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Лариса Леонтиновна</cp:lastModifiedBy>
  <cp:lastPrinted>2018-01-19T12:08:37Z</cp:lastPrinted>
  <dcterms:created xsi:type="dcterms:W3CDTF">1996-10-08T23:32:33Z</dcterms:created>
  <dcterms:modified xsi:type="dcterms:W3CDTF">2018-01-31T10:36:30Z</dcterms:modified>
  <cp:category/>
  <cp:version/>
  <cp:contentType/>
  <cp:contentStatus/>
</cp:coreProperties>
</file>