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40" windowHeight="8580" tabRatio="850" activeTab="1"/>
  </bookViews>
  <sheets>
    <sheet name="Долгосрочн. прогр 2012" sheetId="1" r:id="rId1"/>
    <sheet name="Вед прогр 2012" sheetId="2" r:id="rId2"/>
    <sheet name="адрес. прогр 2012" sheetId="3" r:id="rId3"/>
    <sheet name="Прочие 2012" sheetId="4" r:id="rId4"/>
  </sheets>
  <definedNames/>
  <calcPr fullCalcOnLoad="1"/>
</workbook>
</file>

<file path=xl/sharedStrings.xml><?xml version="1.0" encoding="utf-8"?>
<sst xmlns="http://schemas.openxmlformats.org/spreadsheetml/2006/main" count="246" uniqueCount="173">
  <si>
    <t>Долгосрочная целевая программа "Профилактика правонарушений в городе Югорске на 2011-2013 годы"</t>
  </si>
  <si>
    <t>Совершенствование системы социальной профилактики правонарушений, снижение уровня пресступности в городе Югорске</t>
  </si>
  <si>
    <r>
      <t xml:space="preserve">Показатели непосредственных результатов:
</t>
    </r>
    <r>
      <rPr>
        <sz val="10"/>
        <rFont val="Times New Roman"/>
        <family val="1"/>
      </rPr>
      <t xml:space="preserve">1. Снижение численности потерпевших,
2. Увеличение числа выявляемых административных нарушений,
3. Снижение количества потерпевших несовершеннолетних.
4. Снижение количества зарегистрированных преступлений на территории города.
5. Снижение уровня преступности среди несовершеннолетних.
6. Снижение уровня рецидивной преступности.
7. Снижение уровня уличной преступности.
</t>
    </r>
    <r>
      <rPr>
        <b/>
        <u val="single"/>
        <sz val="10"/>
        <rFont val="Times New Roman"/>
        <family val="1"/>
      </rPr>
      <t>Показатели конечных результатов:</t>
    </r>
    <r>
      <rPr>
        <sz val="10"/>
        <rFont val="Times New Roman"/>
        <family val="1"/>
      </rPr>
      <t xml:space="preserve">
1. Снижение уровня общеуголовной преступности.
2. Снижение уровня криминогенной преступности.
3. Уменьшение доли преступлений, совершенных лицами, ранее совершившими преступления, в числе раскрытых общеуголовных преступлений.
4. Снижение доли уличных преступлений в числе зарегистрированных общеуголовных преступлений.</t>
    </r>
  </si>
  <si>
    <t>"Отдых на 2011-2013 годы"</t>
  </si>
  <si>
    <t>Создание оптимальных условий, направленных на формирование системы оздоровления и отдыха детей города Югорска</t>
  </si>
  <si>
    <r>
      <t>Показатели непосредственных результатов:</t>
    </r>
    <r>
      <rPr>
        <sz val="9"/>
        <rFont val="Times New Roman"/>
        <family val="1"/>
      </rPr>
      <t xml:space="preserve">
1. Увеличение количества детей, охваченных организованными формами отдыха и оздоровления.
</t>
    </r>
    <r>
      <rPr>
        <b/>
        <u val="single"/>
        <sz val="9"/>
        <rFont val="Times New Roman"/>
        <family val="1"/>
      </rPr>
      <t>Показатели конечных результатов:</t>
    </r>
    <r>
      <rPr>
        <sz val="9"/>
        <rFont val="Times New Roman"/>
        <family val="1"/>
      </rPr>
      <t xml:space="preserve">
1. Увеличение охвата детей, отдохнувших по направлениям профильного летнего отдыха,
2. Увеличение охвата детей организованными формами отдыха и оздоровления
3. Отсутствие случаев травматизма и несчастных случаев при организации и проведении оздоровительной кампании.</t>
    </r>
  </si>
  <si>
    <r>
      <t xml:space="preserve">Показатели непосредственных результатов:
</t>
    </r>
    <r>
      <rPr>
        <sz val="9"/>
        <rFont val="Times New Roman"/>
        <family val="1"/>
      </rPr>
      <t xml:space="preserve">1. Снижение смертности населения.
2. Снижение дефицита обеспеченности врачебными кадрами.
3. Увеличение показателя фондовооруженности учреждений здравоохранения.
4. Проведение капитального ремонта учреждений здравоохранения.
5. Материально - техническое оснащение учреждений здравоохранения.
</t>
    </r>
    <r>
      <rPr>
        <b/>
        <u val="single"/>
        <sz val="9"/>
        <rFont val="Times New Roman"/>
        <family val="1"/>
      </rPr>
      <t xml:space="preserve">Показатели конечных результатов:
</t>
    </r>
    <r>
      <rPr>
        <sz val="9"/>
        <rFont val="Times New Roman"/>
        <family val="1"/>
      </rPr>
      <t xml:space="preserve">1. Увеличение удовлетворенности населения медицинской помощью.
</t>
    </r>
  </si>
  <si>
    <t>Улучшение жилищных условий граждан города Югорска</t>
  </si>
  <si>
    <r>
      <t xml:space="preserve">Показатели непосредственных результатов:
</t>
    </r>
    <r>
      <rPr>
        <sz val="9"/>
        <rFont val="Times New Roman"/>
        <family val="1"/>
      </rPr>
      <t xml:space="preserve">1. Создание благоприятных условий проживания в многоквартирных домах, повышение потребительского качества жилищного фонда города.
</t>
    </r>
    <r>
      <rPr>
        <b/>
        <u val="single"/>
        <sz val="9"/>
        <rFont val="Times New Roman"/>
        <family val="1"/>
      </rPr>
      <t xml:space="preserve">Показатели конечных результатов:
</t>
    </r>
    <r>
      <rPr>
        <sz val="9"/>
        <rFont val="Times New Roman"/>
        <family val="1"/>
      </rPr>
      <t>1. Проведение капитального ремонта в 3 домах общей площадью 4454,7 кв. м,
2. Установка приборов учета по тепловой энергии, холодному и горячему водоснабжению, электроэнергии, газа.</t>
    </r>
  </si>
  <si>
    <t>"Наш дом" на 2011 - 2013 годы"</t>
  </si>
  <si>
    <r>
      <t xml:space="preserve">Показатели непосредственных результатов:
</t>
    </r>
    <r>
      <rPr>
        <sz val="9"/>
        <rFont val="Times New Roman"/>
        <family val="1"/>
      </rPr>
      <t xml:space="preserve">1. Капитальный ремонт многоквартирных домов.
2. Увеличение количества благоустроенных дворовых территорий.
</t>
    </r>
    <r>
      <rPr>
        <b/>
        <u val="single"/>
        <sz val="9"/>
        <rFont val="Times New Roman"/>
        <family val="1"/>
      </rPr>
      <t xml:space="preserve">Показатели конечных результатов:
</t>
    </r>
    <r>
      <rPr>
        <sz val="9"/>
        <rFont val="Times New Roman"/>
        <family val="1"/>
      </rPr>
      <t>1. Увеличение общей площади многоквартирных домов, в которых проведен комплексный капитальный ремонт.
2. Увеличение доли софинансирования за счет средств собственников помещений.
3. Увеличение доли благоустроенных дворовых территорий.</t>
    </r>
  </si>
  <si>
    <r>
      <t xml:space="preserve">Показатели непосредственных результатов:
</t>
    </r>
    <r>
      <rPr>
        <sz val="10"/>
        <rFont val="Times New Roman"/>
        <family val="1"/>
      </rPr>
      <t xml:space="preserve">1. Увеличение доли общеобразовательных учреждений, отвечающих совпеменным требованиям.
2. Увеличение доли общеобразовательных учреждений, оснащенных системой комплексной безопасности.
3. Увеличение доли дошкольных и общеобразовательных учреждений, имеющих пищеблоки, оборудованные в соответствии с современными нормами организации здорового питания.
4. Снижение доли общеобразовательных учреждений, нуждающихся в капитальном ремонте.
5. Снижение образовательными учреждениями количества потребляемой энергии.
6. Доведение доли общеобразовательных учреждений, имеющих органы государственно - общественного управления, до 100 %.
7. Увеличение доли педагогического персонала образовательных учреждений, прошедшего подготовку или повышение квалификации на основе персонифицированной модели.
8. Увеличение доли АУП образовательных учреждений, прошедших подготовку или повышение квалификации по программам менеджмента в образовании.
9. Включение образовательных учреждений в единую муниципальную систему оценки качества образования.
10. Увеличение доли образовательных учреждений, реализующих платные образовательные услуги.
11. Обеспечение наличия лицензионных условий в 100 % муниципальных образовательных учреждений.
</t>
    </r>
    <r>
      <rPr>
        <b/>
        <u val="single"/>
        <sz val="10"/>
        <rFont val="Times New Roman"/>
        <family val="1"/>
      </rPr>
      <t>Показатели конечных результатов:</t>
    </r>
    <r>
      <rPr>
        <sz val="10"/>
        <rFont val="Times New Roman"/>
        <family val="1"/>
      </rPr>
      <t xml:space="preserve">
1. Обеспечение стабильного функционирования и развития системы образования города Югорска в соответствии с современными тенденциями осуществления государственной и муниципальной политики в сфере образования.
2. Удовлетворение потребностей населения в получении доступного и качественного дошкольного, общего и дополнительного образования, в том числе за счет внедрения платных образовательных услуг.
3. Повышение качества общего образования на основе обеспечения сочетания инновационной, фундаментальной, практической, воспитательной, профессионально ориентирующей направленности обучения.
4. Внедрение новых образовательных технологий и принципов организации образовательного процесса, в том числе с использованием современных информационных и коммуникационных технологий.
5. Реформирование системы предпрофильного и профильного обучения.
6. Обеспечение условий для создания инклюзивного образования, в том числе детей, находящихся в трудной жизненной ситуации.
7. Обеспечения условий для выявления и развития индивидуальных способностей, личных качеств, творческого потенциала одаренных детей.
8. Создание условий для формирования кадровой инфраструктуры, готовой к активному освоению современных образовательных технологий.
9. Совершенствование инфраструктуры учреждений образования.</t>
    </r>
  </si>
  <si>
    <r>
      <t xml:space="preserve">Показатели непосредственных результатов:
</t>
    </r>
    <r>
      <rPr>
        <sz val="10"/>
        <rFont val="Times New Roman"/>
        <family val="1"/>
      </rPr>
      <t xml:space="preserve">1. Улучшение медико - демографических показателей.
2. Снижение заболеваемости туберкулезом, ВИЧ - инфекцией, инфекционными заболеваниями, управляемыми средствами специфической профилактики.
3. Раннее выявление артериальной гипертонии, снижение числа ее осложнений и уровня преждевременной смертности от болезней системы кровообращения.
</t>
    </r>
    <r>
      <rPr>
        <b/>
        <u val="single"/>
        <sz val="10"/>
        <rFont val="Times New Roman"/>
        <family val="1"/>
      </rPr>
      <t>Показатели конечных результатов:</t>
    </r>
    <r>
      <rPr>
        <sz val="10"/>
        <rFont val="Times New Roman"/>
        <family val="1"/>
      </rPr>
      <t xml:space="preserve">
1. Снижение уровня заболеваемости населения города Югорска, в том числе заболеваниями социального характера.
2. Улучшение диспансеризации взрослого населения.
3. Снижение уровней инвалидности и смертности трудоспособного населения от управляемых причин.
4. Информирование населения о мероприятиях приоритетного национального проекта в сфере здравоохранения в средствах массовой информации.
</t>
    </r>
  </si>
  <si>
    <t>Долгосрочная целевая программа "Развитие физической культуры и спорта в городе Югорске на 2011 - 2013 годы"</t>
  </si>
  <si>
    <t>Создание условий, ориентирующих граждан на здоровый образ жизни, в том числе увеличение количества занимающихся физической культурой и спортом</t>
  </si>
  <si>
    <r>
      <t xml:space="preserve">Показатели непосредственных результатов:
</t>
    </r>
    <r>
      <rPr>
        <sz val="10"/>
        <rFont val="Times New Roman"/>
        <family val="1"/>
      </rPr>
      <t xml:space="preserve">1. Увеличение площади учреждений физической культуры и спорта в городе.
2. Готовность физкультурно - спортивного комплекса к эксплуатации.
</t>
    </r>
    <r>
      <rPr>
        <b/>
        <u val="single"/>
        <sz val="10"/>
        <rFont val="Times New Roman"/>
        <family val="1"/>
      </rPr>
      <t>Показатели конечных результатов:</t>
    </r>
    <r>
      <rPr>
        <sz val="10"/>
        <rFont val="Times New Roman"/>
        <family val="1"/>
      </rPr>
      <t xml:space="preserve">
1. Увеличение единовременной пропускной способности учреждений физической культуры и спорта.
2. Увеличение удельного веса населения, систематически занимающихся физической культурой и спортом.
3. Улучшение доступности предоставляемых услуг.</t>
    </r>
  </si>
  <si>
    <r>
      <t>Показатели результативности:</t>
    </r>
    <r>
      <rPr>
        <sz val="9"/>
        <rFont val="Times New Roman"/>
        <family val="1"/>
      </rPr>
      <t xml:space="preserve">
1. Приведение в нормативное состояние улично - дорожной сети.
2. Приведение в нормативное состояние объектов благоустройства на территории города Югорска в рамках бюджетного финансирования.
3. Отсутствие обоснованных жалоб населения на содержание объектов благоустройства, городских дорог на территории города Югорска.
</t>
    </r>
    <r>
      <rPr>
        <b/>
        <u val="single"/>
        <sz val="9"/>
        <rFont val="Times New Roman"/>
        <family val="1"/>
      </rPr>
      <t>Ожидаемые конечные результаты программы:</t>
    </r>
    <r>
      <rPr>
        <sz val="9"/>
        <rFont val="Times New Roman"/>
        <family val="1"/>
      </rPr>
      <t xml:space="preserve">
1. Создание комфортной среды для проживания населения, положительное воздействие на экономику, социальную сферу и экологическую ситуацию в городе Югорске.
2. Приведение в нормативное состояние улично - дорожной сети (в соответствии с утвержденным перечнем автомобильных дорог местного значения:
2010 год - 916,57 тыс. кв. м,
2011 год - 916,57 тыс. кв. м,
2012 год - 916,57 тыс. кв. м.
3. Благоустройство и поддержание объектов благоустройства, уличного освещения, мест захоронения, озеленения, автомобильных дорог местного значения в надлежащем техническом состоянии в рамках бюджетного финансирования.
4. Отсутствие обоснованных жалоб населения на качество содержания объектов благоустройства, уличного освещения, 
мест захоронения (кладбища), озеления, городских дорог, 
текущий ремонт дорог на территории города Югорска.</t>
    </r>
  </si>
  <si>
    <t>Сохранение достигнутого за последние годы уровня социальной поддержки отдельных категорий граждан города Югорска, создание условий для поддержания стабильного качества жизни граждан города Югорска путем оказания социальной поддержки и социальной помощи за счет бюджета города Югорска</t>
  </si>
  <si>
    <t xml:space="preserve">1. Ссоциальная поддержка граждан пожилого возраста.
2. Социальная поддержка граждан с ограниченными физическими возможностями.
3. Социальная поддержка граждан, удостоенных звания "Почетный гражданин города Югорска", получивших денежное вознаграждение.
4. Социальная поддержка граждан льготных категорий.
5. Социальная поддержка и помощь гражданам, попавшим в трудную жизненную ситуацию.
</t>
  </si>
  <si>
    <t>№ п/п</t>
  </si>
  <si>
    <t>Цель программы</t>
  </si>
  <si>
    <t>в том числе по источникам финансирования</t>
  </si>
  <si>
    <t>Бюджет автономного округа</t>
  </si>
  <si>
    <t>Бюджет города</t>
  </si>
  <si>
    <t>Иные источники</t>
  </si>
  <si>
    <t>план</t>
  </si>
  <si>
    <t>Итого:</t>
  </si>
  <si>
    <t>Наименование программы, срок реализации</t>
  </si>
  <si>
    <t>Нормативный правовой акт, которым утверждена программа</t>
  </si>
  <si>
    <t>Создание условий для устойчивого развития города Югорска за счет развития и совершенствования сети автомобильных дорог местного значения</t>
  </si>
  <si>
    <t>Планируемые значения целевых показателей</t>
  </si>
  <si>
    <t>Общий объем финансирования программы</t>
  </si>
  <si>
    <t>год</t>
  </si>
  <si>
    <t>финансирование в приорттетном порядке</t>
  </si>
  <si>
    <t>потребность в дополнительном финансировании</t>
  </si>
  <si>
    <t>"Организация отдыха детей в каникулярное время в городе Югорске на 2011 - 2013 годы"</t>
  </si>
  <si>
    <t>Создание условий для организации досуга детей в каникулярный период</t>
  </si>
  <si>
    <t>Создание условий для организации предоставления общедоступного и бесплатного и бесплатного начального общего, основного общего, среднего (полного) общего образования по основным общеобразовательным программам, дополнительного образования детям и общедоступного бесплатного дошкольного образования.</t>
  </si>
  <si>
    <r>
      <t>Показатели непосредственных результатов:</t>
    </r>
    <r>
      <rPr>
        <sz val="9"/>
        <rFont val="Times New Roman"/>
        <family val="1"/>
      </rPr>
      <t xml:space="preserve">
1. Реализация в полном объеме образовательных программ дошкольного, общего и дополнительного образования.
2. Доля детей школьного возраста, охваченных обязательным общим образованием - 99,8 %.
3. Снижение доли учащихся, обучающихся во вторую смену - 7,5 %.
4. Обеспеченность образовательного процесса информационными ресурсами (количество обучающихся на 1 компьютер - 9 человек.
5. Охват обучающихся дневных общеобразовательных учреждений организованным горячим питанием - 100 %.
6. Доля детей в возрасте от 3 до 7 лет, получающих дошкольную образовательную услугу в общей численности детей от 3 до 7 лет - 100 %.
7. Доля детей в возрасте от 35до 7 лет, получающих дошкольную образовательную услугу в общей численности детей от 3 до 7 лет - 100%.
8. Доля детей в возрасте 5-18 лет, охваченных дополнительным образованием - 50 %.
</t>
    </r>
    <r>
      <rPr>
        <b/>
        <u val="single"/>
        <sz val="9"/>
        <rFont val="Times New Roman"/>
        <family val="1"/>
      </rPr>
      <t xml:space="preserve">Показатели конечных результатов:
</t>
    </r>
    <r>
      <rPr>
        <sz val="9"/>
        <rFont val="Times New Roman"/>
        <family val="1"/>
      </rPr>
      <t>1. Доля выпускников IX и XII классов общеобразовательных учреждений, успешно прошедших государственную (итоговую) аттестацию - 100 %.
2. Удовлетворенность населения качеством общего образования - 75 %.
3. Уровень готовности воспитанников дошкольных учреждений к обучению в общеобразовательном учреждении - 95 %.
4. Удовлетворенность населения качеством дошкольного образования - 75 %.
5. Доля обучающихся в учреждениях дополнительного образования детей, завершивших учебный год (сохранность контингента).
6. Удовлетворенность населения качеством дополнительного образования - 75 %.</t>
    </r>
  </si>
  <si>
    <t>Использование, защита и охрана городских лесов, создание благоприятной экологической и эстетической обстановки в городских лесах.</t>
  </si>
  <si>
    <r>
      <t xml:space="preserve">Показатели непосредственных результатов:
</t>
    </r>
    <r>
      <rPr>
        <sz val="9"/>
        <rFont val="Times New Roman"/>
        <family val="1"/>
      </rPr>
      <t xml:space="preserve">1. Сохранение числа организованных городских лагерей с дневным пребыванием детей.
2. Сохранение объема предоставляемой услуги: стабильная динамика числа детей в лагерях с дневным пребывнием детей.
3. Сохранение количества проведенных общелагерных культурно - массовых и спортивных мероприятий.
</t>
    </r>
    <r>
      <rPr>
        <b/>
        <u val="single"/>
        <sz val="9"/>
        <rFont val="Times New Roman"/>
        <family val="1"/>
      </rPr>
      <t>Показатели конечных результатов:</t>
    </r>
    <r>
      <rPr>
        <sz val="9"/>
        <rFont val="Times New Roman"/>
        <family val="1"/>
      </rPr>
      <t xml:space="preserve">
1. Сохранение доли детей, охваченных отдыхом в лагерях с дневным пребыванием на уровне 100 % от планового показателя.
2. Отсутствие случаев детского травматизма.
3. Повышение удовлетворенности населения качеством предоставляемой услуги: удовлетворенность не менее 70 % опршенного населения качеством услуг в лагерях с дневным пребыванием детей.
</t>
    </r>
  </si>
  <si>
    <t>«Реализация мероприятий в сфере организации и осуществлении мероприятий по работе с детьми и молодежью в городе Югорске на 2010 – 2012 годы»</t>
  </si>
  <si>
    <t>Формирование и развитие условий для самоопределения и самореализации подрастающего поколения к общественным преобразованиям;
реализация общественно - значимых инициативмолодежи;
совершенствование системы патриотического воспитания;
обеспечение содержания ведомственных учреждений.</t>
  </si>
  <si>
    <t>«Электронный муниципалитет города Югорска на 2010-2012 годы»</t>
  </si>
  <si>
    <t>1. Повышение эффективности местного самоуправления за счет внедрения информационных и коммуникационных технологий.
2. Обеспечение открытости органов местного самоуправления.
3. Создание условий для эффективного взаимодействия между органами местного самоуправления, гражданами, организациями всех видов собственности.
4. Формирование единого информационного пространства муниципального образования.</t>
  </si>
  <si>
    <t xml:space="preserve">1 Обеспечение средней посещаемости разделов официального сайта не менее 600 чел. (в рабочие дни).
2. Запуск внутреннего портала администрации города, подключение к нему не менее 50 сотрудников подразделений администрации города.
3. Запуск сисстемы электронного документооборота в подразделениях администрации города.
4. Оснащение рабочих мест в подразделениях администрации города средствами вычислительной техники.
5. Повышение суммарной мощности и отказоустойчивости работы оборудования, подключенного к системе бесперебойного электропитания АРС "Symmetra", на 30 %.
6. Приведение оборудования официального сайта в соответствие требованиям закона от 9 февраля 2009 г. № 8-ФЗ "Об обеспечении доступа к информации о деятельности государственных органов и органов местного самоуправления".
7. Обеспечение защиты информации, передаваемой по корпоративной сети.
8. Подключение к центральному серверу системы автоматизации бухгалтерского учета "Парус - 8".
</t>
  </si>
  <si>
    <t>1. Увеличение количества проводимых общегородских мероприятий, направленных на поддержкуталантливой и одаренной молодежи, на 18 %;
2. Увеличение количественного состава занимающихся подростков в подростковых клубах по месту жительства на 11 %;
3. Повышение деловой, творческой и социальной активности молодежи путем вовлечения в мероприятия по молодежной политике не менее, чем на 19 %;
4. Рост числа детей и подростков, охваченных малозатратными формами отдыха на 14 %;
5. Увеличение количества действующих молодежных общественных объединений на 2 %;
6. Повышение уровня доходов молодежи за вовлечение в трудовую (предпринимательскую) деятельность на 13 %.</t>
  </si>
  <si>
    <t>«Реализация мероприятий в сфере физической культуры и массового спорта в городе Югорске на 2010-2012 годы»</t>
  </si>
  <si>
    <t>Обеспечение условий для развития на территории города Югорска физической культуры и массового спорта через организацию и проведение спортивно - массовых мероприятий, направленных на создание благоприятных условий, способствующих здоровому образу жизни населения.</t>
  </si>
  <si>
    <t>1. Увеличение количества занимающихся физической культурой и спортом,
2. Увеличение количества проводимых общегородских мероприятий, направленных на пропаганду здорового образа жизни;
3. Увеличение количества медалей, завоеванных спортсменами города на окружных, областных, всероссийских и международных соревнованиях,
4. Увеличение количества спортсменов выполнивших массовые спортивные разряды различной категории,
5. Увеличение количества людей с ограниченными физическими возможностями и людей пожилого возраста, занимающихся физической культурой и спортом,
6 Укрепление и обновление материально - технической базы учреждений физической культуры и спорта.</t>
  </si>
  <si>
    <t>«Реализация мероприятий  в сфере культуры г. Югорска на 2010 – 2012 годы»</t>
  </si>
  <si>
    <t>1. Создание условий для организации досуга и обеспечение жителей услугами организаций культуры.
2. Организация библиотечного обслуживания населения, комплектование библиотечных фондов библиотек.
3. Сохранение и популяризация историко - культурного наследия региона, привлечение к историческому наследию жителей города.</t>
  </si>
  <si>
    <t>1. Сохранение количества мероприятий на достигнутом уровне (по сравнению с 2009 г.).
2. Количество участников, зрителей, посетителей на программных мероприятиях - не менее 60 % населения города Югорска, ежегодно.
3. Увеличение количества посетителей, зрителей, участников на мероприятиях не менее, чем на 5 % ежегодно.
4. Ежегодное исполнение расходных обязательств по реализации программных мероприятий - 100 %.</t>
  </si>
  <si>
    <t>Повышение эффективности использования муниципального имущества</t>
  </si>
  <si>
    <t>«Временное трудоустройство в городе Югорске на 2010-2012 годы»</t>
  </si>
  <si>
    <t>1. Содействие обеспечению временного трудоустройства несовершеннолетних, выпускников профессиональных образовательных учреждений, ищущих работу впервые, безработных граждан, испытывающих трудности в поисках работы.
2. Снижение напряженности на месном рынке труда.
3. Благоустройство территории города, уборка бесхозных территорий.</t>
  </si>
  <si>
    <t>1. Снизить коэффициент напряженности на местном рынке труда не менее, чем на 5 %.
2. Увеличить количество трудоустроенных несовершеннолетних, молодежи, выпускников профессиональных образовательных учреждений и граждан, испытывающих трудности в поисках работы не менее, чем на 7 %.
Социальный эффект:
- приобщение безработных граждан к экологическим проблемам города;
- соблюдение чистоты и порядка на территории города,
- улучшение состояния территории города.</t>
  </si>
  <si>
    <t>Улучшение жилищных условий населения и обеспечение социальных гарантий в части нормативного уровня благоустройства и санитарно - гигиенического состояния жилищного фонда.</t>
  </si>
  <si>
    <t>«Использование, охрана, и защита городских лесов на 2010-2012 годы»</t>
  </si>
  <si>
    <t>Сохранение достигнутого уровня регулярности выполнения и качества работ по использованию, защите и охране городских лесов.</t>
  </si>
  <si>
    <t>«Оказание медицинской помощи населению города Югорска на 2010-2012 годы»</t>
  </si>
  <si>
    <t>Повышение качества и обеспечение доступности медицинской помощи</t>
  </si>
  <si>
    <t>1 Повышение удовлетворенности населения города качеством оказания первичной медико - санитарной помощи до 62 %.
2. Улечшение медико - демографических показателей: увеличение коэффициента рождаемости до 17,1 %; 
 снижение младенческой смертности до 5,0 %.
3. Улучшение показателей здоровья населения города:
- снижение первичной заболеваемости до 910 случаев на 1000 населения,
- общей заболеваемости населения до 1515 случаев на 1000 населения,
- заболеваемости ВИЧ-инфекцией до 33,0 случаев на 100000 населения,
- туберкулезом до 54,5 случаев на 100000 населения,
- снижение показателя первичного выхода на инвалидность до 40 случаев на 10000 населения.</t>
  </si>
  <si>
    <t>Инвестиционная программа ОАО "Юграгаз" "Строительство и модернизация сетевого газового хозяйства города Югорска на 2010 - 2012 годы"</t>
  </si>
  <si>
    <t xml:space="preserve"> Постановление администрации города Югорска от 10.12.2009 года № 2199</t>
  </si>
  <si>
    <t>Программа комплексного развития систем коммунальной инфраструктуры на 2009 - 2017 годы</t>
  </si>
  <si>
    <t xml:space="preserve">Решение Думы города Югорска от 24.11.2009 года № 98 
</t>
  </si>
  <si>
    <t>Обеспечение надежности работы систем газоснабжения в соответствии с нормативными требованиями.</t>
  </si>
  <si>
    <t xml:space="preserve">1. Выполнение мероприятий по обеспечению надежности работы систем газоснабжения.
2. Обеспечение газоснабжения населения надлежащего качества и в необходимых объемах.
</t>
  </si>
  <si>
    <t>1. Обеспечение развития коммунальных систем и объектов в соответствии с потребностями жилищного и промышленного строительства.
2. Повышение качества производимых для потребителей коммунальных услуг.
3. Улучшение экологической безопасности.</t>
  </si>
  <si>
    <r>
      <t>Технологические результаты:</t>
    </r>
    <r>
      <rPr>
        <sz val="9"/>
        <rFont val="Times New Roman"/>
        <family val="1"/>
      </rPr>
      <t xml:space="preserve">
1. Обеспечение устойчивости системы коммунальной инфраструктуры города.
2. Создание надежной, имеющей необходимые резервы для перспективного развития системы электроснабжения.
3. Оптимизация управления электроснабжением города.
4. внедрение энергосберегающих технологий.
5. Снижение удельного расхода условного топлива, электроэнергии для выработки энергоресурсов.
6. Снижение потерь коммунальных ресурсов.
</t>
    </r>
    <r>
      <rPr>
        <b/>
        <sz val="9"/>
        <rFont val="Times New Roman"/>
        <family val="1"/>
      </rPr>
      <t>Социальные результаты:</t>
    </r>
    <r>
      <rPr>
        <sz val="9"/>
        <rFont val="Times New Roman"/>
        <family val="1"/>
      </rPr>
      <t xml:space="preserve">
1. Рациональное использование природных ресурсов.
2. Повышение надежности и качества предоставления коммунальных услуг.
</t>
    </r>
    <r>
      <rPr>
        <b/>
        <sz val="9"/>
        <rFont val="Times New Roman"/>
        <family val="1"/>
      </rPr>
      <t xml:space="preserve">Экономические результаты:
</t>
    </r>
    <r>
      <rPr>
        <sz val="9"/>
        <rFont val="Times New Roman"/>
        <family val="1"/>
      </rPr>
      <t xml:space="preserve">1. Плановое развитие коммунальной инфраструктуры в соответствии с документами территориального планирования развития города.
2. Повышение инвестиционной привлекательности организаций коммунального комплекса города.
</t>
    </r>
  </si>
  <si>
    <t>Постановление администрации города Югорска от 29.07.2010 № 1364
Постановление администрации города Югорска от 31.08.2010 № 1556</t>
  </si>
  <si>
    <t>Повышение эффективности использования энергетических ресурсов, создание экономических и технологических условий для проведения политики энергосбережения в городе</t>
  </si>
  <si>
    <t>1. Повышение заинтересованности в энергосбережении.
2. Повышение уровня компетентности работников муниципальных учреждений, муниципальных унитарных предприятий и населения города в вопросах эффективного использования энергетических ресурсов.
3. Снижение объемов потребления тепловой, электрической энергии не менее, чем на 15 % к 2015 году в муниципальных учреждениях, муниципальных унитарных предприятиях.
4. Сокращение потерь при транспортировке энергоресурсов в энергосберегающих сетях.
5. Сокращение потерь у всех групп потребителей.</t>
  </si>
  <si>
    <t>Обеспечение муниципального образования всеми видами градостроительной документации, предусмотренными Градостроительным кодексом Российской Федерации</t>
  </si>
  <si>
    <t>Долгосрочная целевая программа "Профилактика экстремизма, гармонизация межэтнических и межкультурных отношений, укрепление толерантности в городе Югорске на 2011 - 2013 годы"</t>
  </si>
  <si>
    <t>Долгосрочная целевая программа "Энергосбережение и повышение энергетической эффективности города Югорска на 2010 - 2012 годы"</t>
  </si>
  <si>
    <t>Повышение эффективности муниципальной службы и муниципального управления</t>
  </si>
  <si>
    <t>Долгосрочная целевая программа "Развитие муниципальной службы в городе Югорске на 2011 - 2013 годы"</t>
  </si>
  <si>
    <r>
      <t>Показатели непосредственных результатов:</t>
    </r>
    <r>
      <rPr>
        <sz val="9"/>
        <rFont val="Times New Roman"/>
        <family val="1"/>
      </rPr>
      <t xml:space="preserve">
1. Увеличение количества муниципальных служащих, получивших дополнительное профессиональное образование (до 60 человек ежегодно).
2. Увеличение доли муниципальных служащих, охваченных аппаратной учебой (до 100 %).
3. Увеличение количества лиц, включенных в кадровый резерв, получивших дополнительное профессиональное образование (до 20 человек ежегодно).
4. Развитие механизма предупреждения коррупции, выявление и предупреждение конфликта интересов на муниципальной службе.
5. Снижение коэффициента текучести кадров (до 3 %).
</t>
    </r>
    <r>
      <rPr>
        <b/>
        <u val="single"/>
        <sz val="9"/>
        <rFont val="Times New Roman"/>
        <family val="1"/>
      </rPr>
      <t>Показатели конечных результатов:</t>
    </r>
    <r>
      <rPr>
        <sz val="9"/>
        <rFont val="Times New Roman"/>
        <family val="1"/>
      </rPr>
      <t xml:space="preserve">
1. Увеличение доли граждан положительно оценивающих деятельность органов местного самоуправления города Югорска, в % от общего количества опрашиваемых (до 50 %).</t>
    </r>
  </si>
  <si>
    <t>Долгосрочная целевая программа "Дополнительные меры социальной поддержки и социальной помощи отдельным категориям граждан города Югорска на 2011 - 2013 годы"</t>
  </si>
  <si>
    <t>"Содержание объектов благоустройства, городских дорог, текущий ремонт дорог на территории города Югорска на 2010 - 2012 годы"</t>
  </si>
  <si>
    <t>Организация дорожной деятельности в отношении автомобильных дорог местного значения, благоустройства и озеленения, освещения улиц, содержания мест захоронения, в целях обеспечения безопасной, комфортной среды проживания для населения города Югорска</t>
  </si>
  <si>
    <t>Долгосрочная целевая программа "Реализация приоритетного национального проекта в сфере здравоохранения в городе Югорске на 2011 - 2013 годы"</t>
  </si>
  <si>
    <t>Совершенствование оказания первичной медико - санитарной помощи, снижение заболеваемости, инвалидности и смертности населения города Югорска, включая преждевременную смерность</t>
  </si>
  <si>
    <t>Долгосрочная целевая программа "Развитие муниципальной системы образования города Югорска на 2011 - 2013 годы"</t>
  </si>
  <si>
    <t>Обеспечение условий для удовлетворения потребностей граждан, общества и рынка труда в качественном образовании путем реализации комплекса инновационных мер, направленных на создание доступной современной образовательной среды в условиях государственно - общественного управления</t>
  </si>
  <si>
    <r>
      <t>Показатели непосредственных результатов:</t>
    </r>
    <r>
      <rPr>
        <sz val="9"/>
        <rFont val="Times New Roman"/>
        <family val="1"/>
      </rPr>
      <t xml:space="preserve">
1. Увеличение количества проведенных тематических выставок работ студентов, направленных на развитие межэтнической интеграции и профилактику проявлений экстремизма до 10 выставок;
2. Увеличение числа специалистов, охваченных курсами повышения квалификации по вопросам формирования установок толерантного отношения на 100 процентов;
3. Увеличение количества участников мероприятий по изучению и обмену опытом регулирования межэтнических и межконфессиональных отношений на 100 процентов;
4. Увеличение количества музейных экспозиций, посвященных национальным культурам проживающих в городе Югорске этносов на 13 процентов;
5. Увеличение количества изданий на национальных языках и национальных авторов в общедоступных библиотеках города Югорска на 134 процента;
6. Рост числа общественных воспитателей (наставников) за подростками, состоящими на профилактическом учете в комиссиях по делам несовершеннолетних, склонных к противоправным действиям экстремистского характера.
</t>
    </r>
    <r>
      <rPr>
        <b/>
        <u val="single"/>
        <sz val="9"/>
        <rFont val="Times New Roman"/>
        <family val="1"/>
      </rPr>
      <t>Показатели конечных результатов:</t>
    </r>
    <r>
      <rPr>
        <sz val="9"/>
        <rFont val="Times New Roman"/>
        <family val="1"/>
      </rPr>
      <t xml:space="preserve">
1. Увеличение доли обучающихся, охваченных программами по воспитанию толерантности, от общего количества обучающихся с 28 до 86 процентов;
2. Увеличение доли молодежи - участников мероприятий, направленных на профилактику проявлений ксенофобии и экстремизма, от общей численности молодежи с 20 до 50 процентов;
3. Увеличение числа социально значимых проектов (акций) общественных объединений, в том числе национально - культурных, направленных на развитие межэтнической и межконфессиональной толерантности с 5 до 6;
4. Увеличение доли детей мигрантов, охваченных в образовательных учреждениях программами по социализации (адаптации), от общего числа мигрантов в 3,16 раза;
5. Увеличение количества обучающихся начального, среднего профессионального образования и студентов высшего профессионального образования, участвующих в мероприятиях, направленных на развитие межэтнической интеграции, воспитание культуры мира, профилактику проявлений ксенофобии и экстремизма до 700 человек.</t>
    </r>
  </si>
  <si>
    <t>Показатели непосредственных результатов:
1.Современная топографо - геодезическая съемка территории муниципального образования;
2. Комплексная система управления развитием территории.
Показатели конечных результатов:
1. Полная обеспеченность муниципального образования необходимой градостроительной документацией в соответствии с требованиями Градостроительного Кодекса РФ.</t>
  </si>
  <si>
    <t>Укрепление материально - технической базы медицинских учреждений.
Внедрение современных информационных систем в здравоохранении.
Внедрение стандартов медицинской помощи, повышение доступности амбулаторной медицинской помощи.</t>
  </si>
  <si>
    <t>Долгосрочная целевая программа "Модернизация здравоохранения города Югорска на 2011 - 2013 годы"</t>
  </si>
  <si>
    <t>Долгосрочная целевая программа "Обеспечение жильем молодых семей на территории муниципального образования городской округ город Югорск на 2011 - 2013 годы"</t>
  </si>
  <si>
    <t>Улучшение жилищных условий молодых семей, признанных в установленном порядке нуждающимися в улучшении жилищных условий</t>
  </si>
  <si>
    <r>
      <rPr>
        <b/>
        <u val="single"/>
        <sz val="9"/>
        <rFont val="Times New Roman"/>
        <family val="1"/>
      </rPr>
      <t xml:space="preserve">Показатели непосредственных результатов:
</t>
    </r>
    <r>
      <rPr>
        <sz val="9"/>
        <rFont val="Times New Roman"/>
        <family val="1"/>
      </rPr>
      <t xml:space="preserve">Обеспечение жильем молодых семей, проживающих в муниципальном образовании.
1. Предоставление социальных выплпат (субсидий) молодым семьям
</t>
    </r>
    <r>
      <rPr>
        <b/>
        <u val="single"/>
        <sz val="9"/>
        <rFont val="Times New Roman"/>
        <family val="1"/>
      </rPr>
      <t>Показатели конечных результатов:</t>
    </r>
    <r>
      <rPr>
        <sz val="9"/>
        <rFont val="Times New Roman"/>
        <family val="1"/>
      </rPr>
      <t xml:space="preserve">
Обеспечение жильем молодых семей, проживающих в муниципальном образовании</t>
    </r>
  </si>
  <si>
    <t>Долгосрочная целевая программа "Градостроительная документация территориального планирования города Югорска на 201 - 2015 годы"</t>
  </si>
  <si>
    <t>"Развитие дополнительного образования детей в спортивной школе города Югорска на 2011 - 2013 годы"</t>
  </si>
  <si>
    <t>Создание условий для организации предоставления общедоступного и бесплатного дополнительного образования детей в сфере физической культуры и спорта</t>
  </si>
  <si>
    <r>
      <t xml:space="preserve">Показатели непосредственных результатов:
</t>
    </r>
    <r>
      <rPr>
        <sz val="9"/>
        <rFont val="Times New Roman"/>
        <family val="1"/>
      </rPr>
      <t xml:space="preserve">1. Реализация в полном объеме программ дополнительного образования.
2. Количество занимающихся в учреждениях дополнительного образования - 652 чел.
3. Кадровое обеспечение образовательного процесса - 26 чел.
4. Комплектование и сохранность контигента обучающихся - 90-100 %.
5. Участие обучающихся в массовых формах работы (соревнованиях, учебно - тренировочных сборах и т.д.) различных уровней - 70 чел.
</t>
    </r>
    <r>
      <rPr>
        <b/>
        <u val="single"/>
        <sz val="9"/>
        <rFont val="Times New Roman"/>
        <family val="1"/>
      </rPr>
      <t xml:space="preserve">Показатели конечных результатов:
</t>
    </r>
    <r>
      <rPr>
        <sz val="9"/>
        <rFont val="Times New Roman"/>
        <family val="1"/>
      </rPr>
      <t>1. Выполнение программ дополнительного образования.
2. Сохранение общего числа занимающихся в учреждениях дополнительного образования.
3. Обеспеченность учебного процесса педагогическими кадрами с необходимой квалификацией.
4. Полное комплектование учебных групп на начало учебного года и сохранность контингента занимающихся на конец года.
5. Участие обучающихся в массовых формах работы (соревнованиях, учебно - тренировочных сборах и т.д.) различных уровней.
6. Удовлетворенность населения качеством дополнительного образования - 75 %.</t>
    </r>
  </si>
  <si>
    <r>
      <t xml:space="preserve">Показатели непосредственных результатов:
</t>
    </r>
    <r>
      <rPr>
        <sz val="9"/>
        <rFont val="Times New Roman"/>
        <family val="1"/>
      </rPr>
      <t xml:space="preserve">1. Снижение непригодного и аварийного жилья в городе Югорске на 2130,8 кв. м.
2. Переселение 41 семьи из жилых домов, непригодных для проживания.
3. Обеспечение жилыми помещениями 4 семей, состоящих на учете в качестве нуждающихся в жилых помещениях.
</t>
    </r>
    <r>
      <rPr>
        <b/>
        <u val="single"/>
        <sz val="9"/>
        <rFont val="Times New Roman"/>
        <family val="1"/>
      </rPr>
      <t xml:space="preserve">Показатели конечных результатов:
</t>
    </r>
    <r>
      <rPr>
        <sz val="9"/>
        <rFont val="Times New Roman"/>
        <family val="1"/>
      </rPr>
      <t>1. Приобретение 45 жилых помещений общей площадью 2130,8кв. метра, в сданных в эксплуатацию многоквартирных жилых домах города Югорска.
2. Переселение 41 семьи из жилых домов, непригодных для проживания.
3. Обеспечение жилыми помещениями 4 семей, состоящих на учете в качестве нуждающихся в жилых помещениях</t>
    </r>
  </si>
  <si>
    <t>Долгосрочная целевая программа "Развитие малого и среднего предпринимательства на территории города Югорска на 2012-2015 годы"</t>
  </si>
  <si>
    <t>Создание условий для устойчивого развития малого и среднего предпринимательства на территории города Югорска при эффективном использовании финансовых, материально - технических и информационных ресурсов.</t>
  </si>
  <si>
    <r>
      <t xml:space="preserve">Показатели непосредственных результатов:
</t>
    </r>
    <r>
      <rPr>
        <sz val="9"/>
        <rFont val="Times New Roman"/>
        <family val="1"/>
      </rPr>
      <t xml:space="preserve">1. Увеличение количество Субъектов малого и среднего предпринимательства на 6%,
2. Рост оборота малых и средних предприятий на 16%,
3. Увеличение среднесписочной численности работников малых и средних предприятий города на 18 %.
</t>
    </r>
    <r>
      <rPr>
        <b/>
        <u val="single"/>
        <sz val="9"/>
        <rFont val="Times New Roman"/>
        <family val="1"/>
      </rPr>
      <t xml:space="preserve">Показатели конечных результатов:
</t>
    </r>
    <r>
      <rPr>
        <sz val="9"/>
        <rFont val="Times New Roman"/>
        <family val="1"/>
      </rPr>
      <t>1. Количество субъектов малого и среднего предпринимательства не менее 432 единицы на 10 тыс. населения,
2. Доля среднесписочной численности занятых на малых и средних предприятиях в общей численности работающих - 17%.
3. Оборот предприятий малого и среднего предпринимательства на 1 жителя города - 151,5 тыс. рублей в год.</t>
    </r>
  </si>
  <si>
    <t>Долгосрочная целевая программа "Формирование доступной среды жизнедеятельности для инвалидов и маломобильных групп населения в городе Югорске на 2011-2015 годы"</t>
  </si>
  <si>
    <t>Постановление администрации города Югорска от 26.10.2011 № 2333</t>
  </si>
  <si>
    <t>Создание для инвалидов и других маломобильных групп населения города Югорска доступной и комфортной среды жизнедеятельности</t>
  </si>
  <si>
    <r>
      <rPr>
        <b/>
        <u val="single"/>
        <sz val="9"/>
        <rFont val="Times New Roman"/>
        <family val="1"/>
      </rPr>
      <t>Показатели непосредственных результатов:</t>
    </r>
    <r>
      <rPr>
        <sz val="9"/>
        <rFont val="Times New Roman"/>
        <family val="1"/>
      </rPr>
      <t xml:space="preserve">
1. Увеличение количества объектов социальной инфраструктуры, доступных для инвалидов и других маломобильных групп населения, из числа приоритетных до 20 единиц.
2. Увеличение количества трудоустроенных инвалидов из числа состоящих на учете в центре занятости населения на 42 %,
3. Увеличение доли детей - инвалидов, обучающихся в общеобразовательных учреждениях, в общей численности детей на 29%,
4. Увеличение доли детей - инвалидов, получающих дистанционное обучение, в общей численности детей - инвалидов на 15%,
5. Увеличение количества проведенных спортивно - массовых мероприятий с участием инвалидов в 2,4 раза.
</t>
    </r>
    <r>
      <rPr>
        <b/>
        <u val="single"/>
        <sz val="9"/>
        <rFont val="Times New Roman"/>
        <family val="1"/>
      </rPr>
      <t>Показатели конечных результатов:</t>
    </r>
    <r>
      <rPr>
        <sz val="9"/>
        <rFont val="Times New Roman"/>
        <family val="1"/>
      </rPr>
      <t xml:space="preserve">
1. Увеличение доли доступных для инвалидов объектов социальной инфраструктуры до 52,8 % в общем количестве,
2. Увеличение доли общеобразовательных учреждений, в которых создана универсальная безбарьерная среда до 14,3 %,
3. Увеличение доли инвалидов, имеющих доступ к информационным услугам на 24%,
4. Увеличение доли инвалидов, систематически занимающихся физической культурой и спортом в общей численности этой категории населения на 78 %,
5. Увеличение доли детей - инвалидов, получающих услуги общего образования в общей численности детей - инвалидов на 29%.</t>
    </r>
  </si>
  <si>
    <t xml:space="preserve">"Управление земельными участками, находящихся на территории муниципального образования город Югорск на 2012-2014 годы" </t>
  </si>
  <si>
    <t>Приказ Департамента муниципальной собственности и градостроительства от 9.11.2011 № 174</t>
  </si>
  <si>
    <t>Организация эффективного использования земельных ресурсов</t>
  </si>
  <si>
    <r>
      <t xml:space="preserve">Показатели непосредственных результатов:
</t>
    </r>
    <r>
      <rPr>
        <sz val="10"/>
        <rFont val="Times New Roman"/>
        <family val="1"/>
      </rPr>
      <t xml:space="preserve">1. Увеличение количества земельных участков, предполагаемых к предоставлению физическим и юридическим лицам для жилищного и иного строительства (объекты производственного, торгового и иного назначения.
2. Увеличение количества многоквартирных домов, в отношении которых проведены работы по формированию земельных участков.
3. Увеличение количества сформированных земельных участков, на которых расположены здания и сооружения, находящиеся в собственности муниципального образования.
4. Увеличение количества заключенных договоров аренды и купли - продажи земельных участков.
</t>
    </r>
    <r>
      <rPr>
        <b/>
        <u val="single"/>
        <sz val="10"/>
        <rFont val="Times New Roman"/>
        <family val="1"/>
      </rPr>
      <t xml:space="preserve">Показатели конечных результатов:
</t>
    </r>
    <r>
      <rPr>
        <sz val="10"/>
        <rFont val="Times New Roman"/>
        <family val="1"/>
      </rPr>
      <t>1. Увеличение объема доходов бюджета города в результате формирования и управления земельными участками.</t>
    </r>
  </si>
  <si>
    <t>Постановление администрации города Югорска  от  19.07.2010  № 1300 (с изменениями от 27.01.2011 № 115, от 10.11.2011 № 2570)</t>
  </si>
  <si>
    <t>Долгосрочная целевая программа "Повышение эффективности бюджетных расходов города Югорска на 2011 - 2013 годы"</t>
  </si>
  <si>
    <t>Постановление администрации города Югорска от 26.10.2011 № 2331</t>
  </si>
  <si>
    <t>Повышение эффективности функционирования бюджетного сектора экономики, оптимизация деятельности администрации города Югорска при выполнении муниципальных функций и оказании муниципальных услуг, обеспечение финансовой устойчивости и сбалансированности бюджетной системы города Югорска в долгосрочной перспективе</t>
  </si>
  <si>
    <r>
      <t xml:space="preserve">Показатели непосредственных результатов:
</t>
    </r>
    <r>
      <rPr>
        <sz val="10"/>
        <rFont val="Times New Roman"/>
        <family val="1"/>
      </rPr>
      <t xml:space="preserve">1. Повышение объема бюджетных ассигнований бюджета города Югорска, распределяемых в соответствии с программно - целевым методом бюджетного планирования.
2. Увеличение доли муниципальных услуг, финансовое обеспечение которых расчитывается с применением отраслевых порядков определения нормативных затрат и содержание имущества города Югорска.
3. Увеличение количества главных распорядителей средств бюджета города, оценка эффективности деятельности которых выше среднего уровня.
4. Увеличение доли стандартизтрованных муниципальных услуг (работ) от общего количества муниципальных услуг (работ).
5. Увеличение доли регламентированных муниципальных услуг.
6. Увеличение значения средней итоговой оценки качества финансового менеджмента, осуществляемого главным распорядителем средств бюджета города.
7. Увеличение количества главных распорядителей средств бюджета города, в которых организована работа по осуществлению внутреннего финансового аудита.
</t>
    </r>
    <r>
      <rPr>
        <b/>
        <u val="single"/>
        <sz val="10"/>
        <rFont val="Times New Roman"/>
        <family val="1"/>
      </rPr>
      <t xml:space="preserve">Ожидаемые конечные результаты:
</t>
    </r>
    <r>
      <rPr>
        <sz val="10"/>
        <rFont val="Times New Roman"/>
        <family val="1"/>
      </rPr>
      <t xml:space="preserve">1. Рост доли населения, удовлетворенного качеством оказания муниципальных услуг.
2. Снижение размера отклонений фактического объема налоговых и неналоговых доходов бюджета города Югорска за отчетный год от первоначального плана.
3. Рост посещаемости официального сайта администрации города Югорска и муниципальных учреждений города Югорска.
</t>
    </r>
  </si>
  <si>
    <t>Долгосрочная целевая программа "Развитие культуры в городе Югорске на 2012 - 2014 годы"</t>
  </si>
  <si>
    <t>Создание условий для повышения доступности культурных благ, развития и реализации творческого и духовного потенциала личности</t>
  </si>
  <si>
    <r>
      <t xml:space="preserve">Показатели непосредственных результатов:
</t>
    </r>
    <r>
      <rPr>
        <sz val="10"/>
        <rFont val="Times New Roman"/>
        <family val="1"/>
      </rPr>
      <t xml:space="preserve">1. Количество обучающихся в ДХШ - 600 человек.
2. Количество посетителей аттракционов - 21,7 тыс. человек.
3. количество печатных и электронных изданий, изданных городскими библиотеками собственной генерации - 5 наименований.
4. Объем музейного фонда, прошедшего научную инвентаризацию - 2 447 единиц.
</t>
    </r>
    <r>
      <rPr>
        <b/>
        <u val="single"/>
        <sz val="10"/>
        <rFont val="Times New Roman"/>
        <family val="1"/>
      </rPr>
      <t>Ожидаемые конечные результаты:</t>
    </r>
    <r>
      <rPr>
        <sz val="10"/>
        <rFont val="Times New Roman"/>
        <family val="1"/>
      </rPr>
      <t xml:space="preserve">
1. Повышение степени готовности художественно - эстетической школы к эксплуатации до 100 %.
2. Увеличение количества досуговых объектов в центральном парке до 23 объектов.
3. Удовлетворенность потребителей качеством оказываемых услуг учреждениями культуры до 87 %.
4. Удовлетворенность потребителей качеством оказываемых услуг дополнительного образования до 89 %.</t>
    </r>
  </si>
  <si>
    <t>Постановление администрации города Югорска от 13.11.2010 № 2059 (с изменениями от 1 ноября 2011 года № 2388, от 28.11.2011 № 2724)</t>
  </si>
  <si>
    <t>Постановление администрации города Югорска от 17.11.2010 № 2024 (с измененими от 25.08.2011 № 1804, от 22.11.2011 №2636)</t>
  </si>
  <si>
    <t>Постановление администрации города Югорска от 14.06.2011 № 1215 (с изменениями от 25.11.2011 №2683)</t>
  </si>
  <si>
    <t>Долгосрочная целевая программа "Развитие коммунальной инфраструктуры города Югорска на 2012 - 2016 годы"</t>
  </si>
  <si>
    <t>Обеспечение населения города  Югорска коммунальными услугами нормального качества, обеспечение надежной и эффективной работы коммунальной инфраструктуры, создание условий для увеличения объемов жилищного строительства</t>
  </si>
  <si>
    <r>
      <t>Показатели непосредственных результатов:</t>
    </r>
    <r>
      <rPr>
        <sz val="10"/>
        <rFont val="Times New Roman"/>
        <family val="1"/>
      </rPr>
      <t xml:space="preserve">
1. Увеличение производительности водоочистных сооружений.
2. Увеличение производительности канализационных очистных сооружений.
3. Увеличение мощности котельных.
4. Увеличение протяженности инженерных сетей.
</t>
    </r>
    <r>
      <rPr>
        <b/>
        <u val="single"/>
        <sz val="10"/>
        <rFont val="Times New Roman"/>
        <family val="1"/>
      </rPr>
      <t xml:space="preserve">Показатели конечных результатов:
</t>
    </r>
    <r>
      <rPr>
        <sz val="10"/>
        <rFont val="Times New Roman"/>
        <family val="1"/>
      </rPr>
      <t>1. Сокращение числа аварий, отказов и повреждений.
2. Увеличение площади земельных участков обеспеченных инженерными сетями.</t>
    </r>
  </si>
  <si>
    <t>Адресная программа по переселению граждан из аварийного жилого фонда в городе Югорске на 2011 - 2012 годы</t>
  </si>
  <si>
    <t xml:space="preserve">1. Сокращение аварийного фонда на территрории города Югорска.
2. </t>
  </si>
  <si>
    <t>Ожидаемые конечные результаты программы:
1. Приобретение жилых помещений общей площадью 4 029 кв. метра в сданных в эксплуатацию многоквартирных жилых домах города Югорска.
2. Переселение 60 семей (184 человека) из аварийных жилых домов.
3. Ликвидация 3 418,1 кв. метра аварийного жилого фонда.</t>
  </si>
  <si>
    <t>Постановление администрации города Югорска от 14.10.2010 № 1875а (с изменениями от 30.11.2011 №2751, от 19.12.2011 №2969)</t>
  </si>
  <si>
    <t>Постановление администрации города Югорска от 9.11.2010 № 2024 (с изменениями от 10.03.2011 № 422, 16.08.2011 № 1731, от 21.11.2011 № 2630, от 18.11.2011 №2625, от 23.12.2011 № 3033)</t>
  </si>
  <si>
    <t>Постановление администрации города Югорска от 27 июня 2011 года № 1368 (с изменениями от 16.08.2011 № 1730, от 21.10.2011 №2291, от 30.12.2011 №3136)</t>
  </si>
  <si>
    <t>Постановление администрации города Югорска от 15.08.2011 № 1726 (с изменениями от 23.01.2012 № 87)</t>
  </si>
  <si>
    <t>Долгосрочная целевая программа "Совершенствование и развитие сети автомобильных дорог города Югорска на 2012-2020 годы"</t>
  </si>
  <si>
    <r>
      <t xml:space="preserve">Показатели непосредственных результатов:
</t>
    </r>
    <r>
      <rPr>
        <sz val="10"/>
        <rFont val="Times New Roman"/>
        <family val="1"/>
      </rPr>
      <t xml:space="preserve">1. Увеличение протяженности сети автомобильных дорог общего пользования с твердым покрытием на 8,3 км;
2. Совершенствование твердого покрытия на 6,9 км;
3. Увеличение пешеходных дорожек (тротуаров) на 14,3 км.
</t>
    </r>
    <r>
      <rPr>
        <b/>
        <u val="single"/>
        <sz val="10"/>
        <rFont val="Times New Roman"/>
        <family val="1"/>
      </rPr>
      <t xml:space="preserve">Показатели конечных результатов:
</t>
    </r>
    <r>
      <rPr>
        <sz val="10"/>
        <rFont val="Times New Roman"/>
        <family val="1"/>
      </rPr>
      <t>1. Увеличение протяженности автомобильных дорог общего пользования с твердым покрытием, приходящейся на 100 чел. населения, на 242 м,
2. Увеличение протяженности тротуаров на 1000 чел. населения на 418 м.</t>
    </r>
  </si>
  <si>
    <t>"Основные направления развития в области управления и распоряжения собственностью муниципального образования городской округ город Югорск на 2012 - 2014 годы"</t>
  </si>
  <si>
    <r>
      <rPr>
        <b/>
        <u val="single"/>
        <sz val="10"/>
        <rFont val="Times New Roman"/>
        <family val="1"/>
      </rPr>
      <t>Показатели непосредственных результатов:</t>
    </r>
    <r>
      <rPr>
        <b/>
        <sz val="10"/>
        <rFont val="Times New Roman"/>
        <family val="1"/>
      </rPr>
      <t xml:space="preserve">
</t>
    </r>
    <r>
      <rPr>
        <sz val="10"/>
        <rFont val="Times New Roman"/>
        <family val="1"/>
      </rPr>
      <t xml:space="preserve">1. Получение дохода от приватизации муниципальной собственности.
2. Увеличение доли муниципальных объектов недвижимости, имеющих технические паспорта.
3. Увеличение доли муниципальных объектов недвижимости, на которые зарегистрировано право муниципальной собственности.
</t>
    </r>
    <r>
      <rPr>
        <b/>
        <u val="single"/>
        <sz val="10"/>
        <rFont val="Times New Roman"/>
        <family val="1"/>
      </rPr>
      <t xml:space="preserve">Показатели конечных результатов:
</t>
    </r>
    <r>
      <rPr>
        <sz val="10"/>
        <rFont val="Times New Roman"/>
        <family val="1"/>
      </rPr>
      <t>1. Обновление сведений об объектах муниципального имущества - 25%.
2. Получение дохода от приватизации муниципального имущества - 175000 тыс. рублей.
3. Увеличение доли муниципальных объектов недвижимости, имеющих технические паспорта - до 25%.</t>
    </r>
  </si>
  <si>
    <t>Приказ ДЖКиСК № 35 от 12.07.2011(приказ от 23.01.2012 №7)</t>
  </si>
  <si>
    <t>Постановление администрации города Югорска от 10.01.2012 № 5 (с изменениями от 22.03.2012 № 641)</t>
  </si>
  <si>
    <t>Капитальный ремонт и ремонт дворовых территорий многоквартирных домов, проездов к дворовым территориям многоквартирных домов в городе Югорске на 2012 - 2014 годы"</t>
  </si>
  <si>
    <t>Приказ ДЖКиСК от 22.03.2012 № 22</t>
  </si>
  <si>
    <t>Благоустройство внутриквартальных проездов, дворовых территорий многоквартирных домов</t>
  </si>
  <si>
    <r>
      <t>Показатели непосредственных результатов:</t>
    </r>
    <r>
      <rPr>
        <sz val="9"/>
        <rFont val="Times New Roman"/>
        <family val="1"/>
      </rPr>
      <t xml:space="preserve">
1. Устройство 3 детских площадок.
2. Устройство 2027 кв. м проездов.
3. Устройство 235 кв. м проездов.
4. Устройство 8 138 кв. м газонов.
5. Устройство автомобильных стоянок 5 118 кв. м.
</t>
    </r>
    <r>
      <rPr>
        <b/>
        <u val="single"/>
        <sz val="9"/>
        <rFont val="Times New Roman"/>
        <family val="1"/>
      </rPr>
      <t xml:space="preserve">Показатели конечных результатов:
</t>
    </r>
    <r>
      <rPr>
        <sz val="9"/>
        <rFont val="Times New Roman"/>
        <family val="1"/>
      </rPr>
      <t xml:space="preserve">1. Благоустройство 8 дворовых территорий.
</t>
    </r>
  </si>
  <si>
    <t>РЕЕСТР ДОЛГОСРОЧНЫХ ЦЕЛЕВЫХ ПРОГРАММ  2012 год</t>
  </si>
  <si>
    <t>РЕЕСТР ВЕДОМСТВЕННЫХ ЦЕЛЕВЫХ ПРОГРАММ 2012 год</t>
  </si>
  <si>
    <t>РЕЕСТР АДРЕСНЫХ ПРОГРАММ 2012 год</t>
  </si>
  <si>
    <t>РЕЕСТР ИНВЕСТИЦИОННЫХ И КОМПЛЕКСНЫХ ПРОГРАММ 2012 год</t>
  </si>
  <si>
    <t>Постановление администрации города Югорска  от 16.02.2010 года № 209 (с изменениями от 16.11.2010 № 2091, от 27.01.2011 № 116,от 14.06.2011 № 1217, от 31.08.2011 № 1822, от 20.10.2011 № 2228, от 8.11.2011 № 2453, от 1.12.2011 №2778, от 30.12.2011 № 3111, от 3.04.2012 № 727)</t>
  </si>
  <si>
    <t xml:space="preserve">Постановление администрации города Югорска  от  23.07.2010  № 1330 (с изменениями Постановление от 13.11.2010 № 2060, от 21.06.2011 № 1312от 22.09.2011 № 1996, от 11.10.2011 № 2170, от 25.10.2011 №2330, от 14.11.2011 №2594, от 30.12.2011 № 3137, от 2.02.2012 №195, от 13.04.2012 № 865)  </t>
  </si>
  <si>
    <t>Постановление администрации города Югорска от 9.12.2011 № 2864 (с изменениями от 13.04.2012 № 863)</t>
  </si>
  <si>
    <t>"Общее, дошкольное и дополнительное образование детей города Югорска на 2012-2014 годы"</t>
  </si>
  <si>
    <t xml:space="preserve">Приказ Управления образования № 643 от 11.11.2011
</t>
  </si>
  <si>
    <t>"Стимулирование жилищного строительства в городе Югорске на 2012 год"</t>
  </si>
  <si>
    <t>Приказ департамента муниципальной собственности и градостроительства от 20.04.2012 №44</t>
  </si>
  <si>
    <t>Проведение капитального ремонта в многоквартирных домах на 2012 год</t>
  </si>
  <si>
    <t>Приказ ДЖКиСК от 6.04.2012 №28</t>
  </si>
  <si>
    <r>
      <t xml:space="preserve">Показатели непосредственных результатов:
</t>
    </r>
    <r>
      <rPr>
        <sz val="9"/>
        <rFont val="Times New Roman"/>
        <family val="1"/>
      </rPr>
      <t xml:space="preserve">Создание благоприятных условий проживания граждан в многоквартирном доме, повышение потребительского качества жилищного фонда города.
</t>
    </r>
    <r>
      <rPr>
        <b/>
        <u val="single"/>
        <sz val="9"/>
        <rFont val="Times New Roman"/>
        <family val="1"/>
      </rPr>
      <t xml:space="preserve">Показатели конечных результатов:
</t>
    </r>
    <r>
      <rPr>
        <sz val="9"/>
        <rFont val="Times New Roman"/>
        <family val="1"/>
      </rPr>
      <t>1 Проведение  капитального ремонта в 4 домах, общей площадью 11 364,6 кв. м,
2. Установка коллективных (общедомовых) приборов учета и узлов учета - 20 шт.</t>
    </r>
  </si>
  <si>
    <t>"Капитальный ремонт многоквартирных домов на 2011 - 2012 годы" (продлена до 1 июля 2012 года)</t>
  </si>
  <si>
    <t>Приказ ДЖКиСК № 32 от 26.06.2010 (с изменениями от 22.09.2011 № 68, от 15.12.2011 №129, от 6.04.2012 №29)</t>
  </si>
  <si>
    <t>Постановление администрации города Югорска от 1.12.2011 № 2779 (с изменениями от 26.04.2012 №972)</t>
  </si>
  <si>
    <t>Постановление администрации города Югорска от 24.10.2011 № 2295 (с изменениями от 28.04.2012 № 983)</t>
  </si>
  <si>
    <t>Постановление администрации города Югорска от 13.11.2010 № 2055 (с изменениями от 2.02.2011 № 164, от 4.05.2011 № 856, от 13.07.2011 № 1493от 19.09.2011 № 1986, от 21.11.2011 № 2628, от 30.12.2011 № 3147, от 16.02.2012 № 320, от 28.04.2012 № 981)</t>
  </si>
  <si>
    <t>2012 в т.ч. переходящие остатки</t>
  </si>
  <si>
    <t>Постановление администрации города Югорска  от 21.12.2009 года № 2310 (с изменениями от21.04.2010 № 659, № 2146 от 22.11.2010, № 165 от 2.02.2011, № 1218 от 14.06.2011, № 2351 от 26.10.2011, №2627 от 21.11.2011, № 3056 от 28.12.2011, № 1283 от 29.05.2012)</t>
  </si>
  <si>
    <t xml:space="preserve">Приказ Управления образования № 643 от 11.11.2011 (с изменениями от 21.05.2012 №255)
</t>
  </si>
  <si>
    <t>Постановление администрации города Югорска от 16.11.2010 № 2093 (с изменениями от 17.12.2010 № 2351, от 13.05.2011 № 944, от 31.10.2011 № 2386, от 30.12.2011 № 3110, от 8.06.2012 №1410))</t>
  </si>
  <si>
    <t>Постановление администрации города Югорска от 10.11.2011 № 2560 (с изменениями от 23.04.2012 №936, от 14.06.2012 №1448)</t>
  </si>
  <si>
    <t>Постановление администрации города Югорска от 23.05.2011 № 1018 (с изменениями от 11.08.2011 № 1705, от 9.02.2012 № 280, от 14.05.2012 №1123)</t>
  </si>
  <si>
    <t>Постановление администрации города Югорска  от 17.12.2009 года № 2284 (с изменениями от 21.04.2010 года № 658 от 22.07.2010 № 1327, от 17.11.2010 № 2125, от 12.01.2011 № 7, от 16.05.2011 №948, от 27.09.2011 №2051, от 14.11.2011 № 2588, от 23.04.2012 №935, от 14.06.2012 №1450)</t>
  </si>
  <si>
    <t>Постановление администрации города Югорска от 22.11.2010 №2145 (с изменениями от 25.04.2011 № 799, от 1.12.2011 № 2780, от 30.12.2011 № 3112, от 30.05.2012 №1321)</t>
  </si>
  <si>
    <t>Постановление администрации города Югорска от 31.03.2010 года № 467 (с изменениями от 20.07.2010 № 1320, от 16.11.2010 № 2092, от 17.12.2010 № 2350, от 4.02.2011 № 173, от 13.05.2011 № 943, от 8.11.2011 № 2454, от 30.11.2011 №2750, от 30.05.2012 №1320)</t>
  </si>
  <si>
    <t>Постановление администрации города Югорска  от 9.11.2009 года № 1939 (с изменениями от 29.06.2010 года № 1133, от 17.11.2010 № 2128, от 15.03.2011 № 452, от 26.04.2011 № 800, от 1.09.2011 № 1847, от 16.11.2011 №2605, от 14.12.2011 № 2937, от 25.04.2012 №957, от 5.06.2012 №1368)</t>
  </si>
  <si>
    <t>Приказ Департамента жилищно - коммунального и стрительного комплекса № 73 от 22.09.2010 (с изменениями приказ № 107 от 12.11.2010, № 133 от 28.12.2010, № 10 от 5.04.2011, от 30.08.2011 № 62, от 27.10.2011 №94, от 16.11.2011 № 114, от 26.12.2011 № 139, от 13.04.2012 № 33, от 6.06.2012 № 53)</t>
  </si>
  <si>
    <t>Приказ Управления по физической культуре, спорту, работе с детьми и молодежью № 95 от 30.08.2011 (с изменениями от 27.12.2011 № 157,  5.06.2012 №86)</t>
  </si>
  <si>
    <t xml:space="preserve">Приказ Департамента муниципальной собственности и градостроительства от 29.11.2011 №181 (с изменениями от 28.06.2012 №113) </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</si>
</sst>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s>
  <fonts count="45">
    <font>
      <sz val="10"/>
      <name val="Arial Cyr"/>
      <family val="0"/>
    </font>
    <font>
      <sz val="8"/>
      <name val="Arial Cyr"/>
      <family val="0"/>
    </font>
    <font>
      <b/>
      <sz val="9"/>
      <name val="Times New Roman"/>
      <family val="1"/>
    </font>
    <font>
      <sz val="9"/>
      <name val="Times New Roman"/>
      <family val="1"/>
    </font>
    <font>
      <b/>
      <sz val="10"/>
      <name val="Times New Roman"/>
      <family val="1"/>
    </font>
    <font>
      <sz val="10"/>
      <name val="Times New Roman"/>
      <family val="1"/>
    </font>
    <font>
      <u val="single"/>
      <sz val="10"/>
      <color indexed="12"/>
      <name val="Arial Cyr"/>
      <family val="0"/>
    </font>
    <font>
      <u val="single"/>
      <sz val="10"/>
      <color indexed="36"/>
      <name val="Arial Cyr"/>
      <family val="0"/>
    </font>
    <font>
      <b/>
      <u val="single"/>
      <sz val="9"/>
      <name val="Times New Roman"/>
      <family val="1"/>
    </font>
    <font>
      <b/>
      <u val="single"/>
      <sz val="10"/>
      <name val="Times New Roman"/>
      <family val="1"/>
    </font>
    <font>
      <b/>
      <u val="single"/>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105">
    <xf numFmtId="0" fontId="0" fillId="0" borderId="0" xfId="0" applyAlignment="1">
      <alignment/>
    </xf>
    <xf numFmtId="0" fontId="3" fillId="0" borderId="0" xfId="0" applyFont="1" applyAlignment="1">
      <alignment/>
    </xf>
    <xf numFmtId="0" fontId="3" fillId="0" borderId="0" xfId="0" applyFont="1" applyAlignment="1">
      <alignment wrapText="1"/>
    </xf>
    <xf numFmtId="0" fontId="3" fillId="0" borderId="10" xfId="0" applyFont="1" applyBorder="1" applyAlignment="1">
      <alignment horizontal="center" vertical="top" wrapText="1"/>
    </xf>
    <xf numFmtId="0" fontId="3" fillId="0" borderId="0" xfId="0" applyFont="1" applyAlignment="1">
      <alignment vertical="top"/>
    </xf>
    <xf numFmtId="0" fontId="3" fillId="0" borderId="0" xfId="0" applyFont="1" applyAlignment="1">
      <alignment horizontal="justify" vertical="top" wrapText="1"/>
    </xf>
    <xf numFmtId="0" fontId="3" fillId="0" borderId="0" xfId="0" applyFont="1" applyAlignment="1">
      <alignment vertical="top" wrapText="1"/>
    </xf>
    <xf numFmtId="0" fontId="3" fillId="0" borderId="11" xfId="0" applyFont="1" applyBorder="1" applyAlignment="1">
      <alignment horizontal="center" vertical="top"/>
    </xf>
    <xf numFmtId="0" fontId="2" fillId="0" borderId="10" xfId="0" applyFont="1" applyBorder="1" applyAlignment="1">
      <alignment horizontal="center" vertical="top" wrapText="1"/>
    </xf>
    <xf numFmtId="0" fontId="3" fillId="0" borderId="10" xfId="0" applyFont="1" applyBorder="1" applyAlignment="1">
      <alignment horizontal="center" vertical="top"/>
    </xf>
    <xf numFmtId="0" fontId="2" fillId="0" borderId="10" xfId="0" applyFont="1" applyBorder="1" applyAlignment="1">
      <alignment horizontal="center" vertical="top"/>
    </xf>
    <xf numFmtId="0" fontId="2" fillId="0" borderId="12" xfId="0" applyFont="1" applyBorder="1" applyAlignment="1">
      <alignment horizontal="center" vertical="top"/>
    </xf>
    <xf numFmtId="0" fontId="3" fillId="0" borderId="12" xfId="0" applyFont="1" applyBorder="1" applyAlignment="1">
      <alignment horizontal="center" vertical="top" wrapText="1"/>
    </xf>
    <xf numFmtId="0" fontId="3" fillId="0" borderId="10" xfId="0" applyFont="1" applyFill="1" applyBorder="1" applyAlignment="1">
      <alignment horizontal="center" vertical="top" wrapText="1"/>
    </xf>
    <xf numFmtId="0" fontId="3" fillId="0" borderId="10" xfId="0" applyFont="1" applyBorder="1" applyAlignment="1">
      <alignment vertical="top" wrapText="1"/>
    </xf>
    <xf numFmtId="0" fontId="2" fillId="0" borderId="12" xfId="0" applyFont="1" applyBorder="1" applyAlignment="1">
      <alignment horizontal="center" vertical="top" wrapText="1"/>
    </xf>
    <xf numFmtId="168" fontId="3" fillId="0" borderId="10" xfId="0" applyNumberFormat="1" applyFont="1" applyBorder="1" applyAlignment="1">
      <alignment horizontal="center" vertical="top" wrapText="1"/>
    </xf>
    <xf numFmtId="0" fontId="2" fillId="0" borderId="0" xfId="0" applyFont="1" applyAlignment="1">
      <alignment vertical="top"/>
    </xf>
    <xf numFmtId="0" fontId="2" fillId="0" borderId="0" xfId="0" applyFont="1" applyAlignment="1">
      <alignment horizontal="left" vertical="top"/>
    </xf>
    <xf numFmtId="0" fontId="2" fillId="0" borderId="0" xfId="0" applyFont="1" applyAlignment="1">
      <alignment horizontal="justify" vertical="top" wrapText="1"/>
    </xf>
    <xf numFmtId="0" fontId="2" fillId="0" borderId="0" xfId="0" applyFont="1" applyAlignment="1">
      <alignment wrapText="1"/>
    </xf>
    <xf numFmtId="0" fontId="3" fillId="0" borderId="10" xfId="0" applyFont="1" applyBorder="1" applyAlignment="1">
      <alignment wrapText="1"/>
    </xf>
    <xf numFmtId="0" fontId="0" fillId="0" borderId="0" xfId="0" applyBorder="1" applyAlignment="1">
      <alignment vertical="top" wrapText="1"/>
    </xf>
    <xf numFmtId="0" fontId="0" fillId="0" borderId="0" xfId="0" applyBorder="1" applyAlignment="1">
      <alignment horizontal="justify" vertical="top" wrapText="1"/>
    </xf>
    <xf numFmtId="0" fontId="3" fillId="0" borderId="0" xfId="0" applyFont="1" applyBorder="1" applyAlignment="1">
      <alignment horizontal="center" vertical="top" wrapText="1"/>
    </xf>
    <xf numFmtId="0" fontId="2" fillId="0" borderId="0" xfId="0" applyFont="1" applyBorder="1" applyAlignment="1">
      <alignment horizontal="center" vertical="top" wrapText="1"/>
    </xf>
    <xf numFmtId="0" fontId="5" fillId="0" borderId="0" xfId="0" applyFont="1" applyBorder="1" applyAlignment="1">
      <alignment vertical="top" wrapText="1"/>
    </xf>
    <xf numFmtId="0" fontId="5" fillId="0" borderId="0" xfId="0" applyFont="1" applyBorder="1" applyAlignment="1">
      <alignment horizontal="justify" vertical="top" wrapText="1"/>
    </xf>
    <xf numFmtId="0" fontId="2" fillId="0" borderId="10" xfId="0" applyFont="1" applyBorder="1" applyAlignment="1">
      <alignment vertical="top" wrapText="1"/>
    </xf>
    <xf numFmtId="3" fontId="3" fillId="0" borderId="10" xfId="0" applyNumberFormat="1" applyFont="1" applyBorder="1" applyAlignment="1">
      <alignment horizontal="center" vertical="top" wrapText="1"/>
    </xf>
    <xf numFmtId="0" fontId="3" fillId="0" borderId="0" xfId="0" applyFont="1" applyBorder="1" applyAlignment="1">
      <alignment wrapText="1"/>
    </xf>
    <xf numFmtId="0" fontId="10" fillId="0" borderId="0" xfId="0" applyFont="1" applyBorder="1" applyAlignment="1">
      <alignment horizontal="justify" vertical="top" wrapText="1"/>
    </xf>
    <xf numFmtId="0" fontId="3" fillId="0" borderId="10" xfId="0" applyFont="1" applyBorder="1" applyAlignment="1">
      <alignment horizontal="center" wrapText="1"/>
    </xf>
    <xf numFmtId="0" fontId="3" fillId="0" borderId="10" xfId="0" applyFont="1" applyBorder="1" applyAlignment="1">
      <alignment horizontal="justify" vertical="top" wrapText="1"/>
    </xf>
    <xf numFmtId="0" fontId="8" fillId="0" borderId="10" xfId="0" applyFont="1" applyBorder="1" applyAlignment="1">
      <alignment vertical="top" wrapText="1"/>
    </xf>
    <xf numFmtId="0" fontId="3" fillId="0" borderId="10" xfId="0" applyFont="1" applyFill="1" applyBorder="1" applyAlignment="1">
      <alignment vertical="top" wrapText="1"/>
    </xf>
    <xf numFmtId="0" fontId="3" fillId="0" borderId="10" xfId="0" applyFont="1" applyFill="1" applyBorder="1" applyAlignment="1">
      <alignment horizontal="justify" vertical="top" wrapText="1"/>
    </xf>
    <xf numFmtId="0" fontId="2" fillId="0" borderId="10" xfId="0" applyFont="1" applyFill="1" applyBorder="1" applyAlignment="1">
      <alignment horizontal="center" vertical="top" wrapText="1"/>
    </xf>
    <xf numFmtId="168" fontId="3" fillId="0" borderId="10" xfId="0" applyNumberFormat="1" applyFont="1" applyFill="1" applyBorder="1" applyAlignment="1">
      <alignment horizontal="center" vertical="top" wrapText="1"/>
    </xf>
    <xf numFmtId="0" fontId="8" fillId="0" borderId="10" xfId="0" applyFont="1" applyFill="1" applyBorder="1" applyAlignment="1">
      <alignment vertical="top" wrapText="1"/>
    </xf>
    <xf numFmtId="0" fontId="3" fillId="0" borderId="0" xfId="0" applyFont="1" applyFill="1" applyAlignment="1">
      <alignment wrapText="1"/>
    </xf>
    <xf numFmtId="0" fontId="5" fillId="0" borderId="10" xfId="0" applyFont="1" applyBorder="1" applyAlignment="1">
      <alignment vertical="top" wrapText="1"/>
    </xf>
    <xf numFmtId="0" fontId="5" fillId="0" borderId="10" xfId="0" applyFont="1" applyBorder="1" applyAlignment="1">
      <alignment horizontal="justify" vertical="top" wrapText="1"/>
    </xf>
    <xf numFmtId="0" fontId="9" fillId="0" borderId="10" xfId="0" applyFont="1" applyBorder="1" applyAlignment="1">
      <alignment horizontal="justify" vertical="top" wrapText="1"/>
    </xf>
    <xf numFmtId="0" fontId="0" fillId="0" borderId="10" xfId="0" applyBorder="1" applyAlignment="1">
      <alignment vertical="top" wrapText="1"/>
    </xf>
    <xf numFmtId="0" fontId="0" fillId="0" borderId="10" xfId="0" applyBorder="1" applyAlignment="1">
      <alignment horizontal="justify" vertical="top" wrapText="1"/>
    </xf>
    <xf numFmtId="0" fontId="10" fillId="0" borderId="10" xfId="0" applyFont="1" applyBorder="1" applyAlignment="1">
      <alignment horizontal="justify" vertical="top" wrapText="1"/>
    </xf>
    <xf numFmtId="0" fontId="3" fillId="0" borderId="10" xfId="0" applyFont="1" applyBorder="1" applyAlignment="1">
      <alignment vertical="top" wrapText="1"/>
    </xf>
    <xf numFmtId="0" fontId="3" fillId="0" borderId="10" xfId="0" applyFont="1" applyBorder="1" applyAlignment="1">
      <alignment horizontal="justify" vertical="top" wrapText="1"/>
    </xf>
    <xf numFmtId="0" fontId="8" fillId="0" borderId="12" xfId="0" applyFont="1" applyBorder="1" applyAlignment="1">
      <alignment horizontal="justify" vertical="top" wrapText="1"/>
    </xf>
    <xf numFmtId="0" fontId="0" fillId="0" borderId="13" xfId="0" applyBorder="1" applyAlignment="1">
      <alignment horizontal="justify" vertical="top" wrapText="1"/>
    </xf>
    <xf numFmtId="0" fontId="0" fillId="0" borderId="11" xfId="0" applyBorder="1" applyAlignment="1">
      <alignment horizontal="justify" vertical="top" wrapText="1"/>
    </xf>
    <xf numFmtId="0" fontId="9" fillId="0" borderId="12" xfId="0" applyFont="1" applyBorder="1" applyAlignment="1">
      <alignment horizontal="justify" vertical="top" wrapText="1"/>
    </xf>
    <xf numFmtId="0" fontId="9" fillId="0" borderId="13" xfId="0" applyFont="1" applyBorder="1" applyAlignment="1">
      <alignment horizontal="justify" vertical="top" wrapText="1"/>
    </xf>
    <xf numFmtId="0" fontId="9" fillId="0" borderId="11" xfId="0" applyFont="1" applyBorder="1" applyAlignment="1">
      <alignment horizontal="justify" vertical="top"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3" fillId="0" borderId="11" xfId="0" applyFont="1" applyBorder="1" applyAlignment="1">
      <alignment horizontal="center" vertical="top" wrapText="1"/>
    </xf>
    <xf numFmtId="0" fontId="3" fillId="0" borderId="12" xfId="0" applyFont="1" applyBorder="1" applyAlignment="1">
      <alignment horizontal="justify" vertical="top" wrapText="1"/>
    </xf>
    <xf numFmtId="0" fontId="3" fillId="0" borderId="13" xfId="0" applyFont="1" applyBorder="1" applyAlignment="1">
      <alignment horizontal="justify" vertical="top" wrapText="1"/>
    </xf>
    <xf numFmtId="0" fontId="3" fillId="0" borderId="11" xfId="0" applyFont="1" applyBorder="1" applyAlignment="1">
      <alignment horizontal="justify" vertical="top" wrapText="1"/>
    </xf>
    <xf numFmtId="0" fontId="2" fillId="0" borderId="0" xfId="0" applyFont="1" applyAlignment="1">
      <alignment horizontal="center"/>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0" fillId="0" borderId="11" xfId="0" applyBorder="1" applyAlignment="1">
      <alignment horizontal="center" vertical="top" wrapText="1"/>
    </xf>
    <xf numFmtId="0" fontId="2" fillId="0" borderId="12"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11" xfId="0" applyFont="1" applyBorder="1" applyAlignment="1">
      <alignment horizontal="center" vertical="top" wrapText="1"/>
    </xf>
    <xf numFmtId="0" fontId="2" fillId="0" borderId="14" xfId="0" applyFont="1" applyBorder="1" applyAlignment="1">
      <alignment horizontal="center" vertical="center" wrapText="1"/>
    </xf>
    <xf numFmtId="0" fontId="0" fillId="0" borderId="15" xfId="0"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vertical="top" wrapText="1"/>
    </xf>
    <xf numFmtId="0" fontId="2" fillId="0" borderId="13" xfId="0" applyFont="1" applyBorder="1" applyAlignment="1">
      <alignment vertical="top" wrapText="1"/>
    </xf>
    <xf numFmtId="0" fontId="0" fillId="0" borderId="11" xfId="0" applyBorder="1" applyAlignment="1">
      <alignment vertical="top" wrapText="1"/>
    </xf>
    <xf numFmtId="0" fontId="2" fillId="0" borderId="16" xfId="0" applyFont="1" applyBorder="1" applyAlignment="1">
      <alignment horizontal="center" vertical="top" wrapText="1"/>
    </xf>
    <xf numFmtId="0" fontId="2" fillId="0" borderId="17" xfId="0" applyFont="1" applyBorder="1" applyAlignment="1">
      <alignment horizontal="center" vertical="top"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12" xfId="0" applyFont="1" applyBorder="1" applyAlignment="1">
      <alignment horizontal="center" vertical="top"/>
    </xf>
    <xf numFmtId="0" fontId="3" fillId="0" borderId="13" xfId="0" applyFont="1" applyBorder="1" applyAlignment="1">
      <alignment horizontal="center" vertical="top"/>
    </xf>
    <xf numFmtId="0" fontId="3" fillId="0" borderId="11" xfId="0" applyFont="1" applyBorder="1" applyAlignment="1">
      <alignment horizontal="center" vertical="top"/>
    </xf>
    <xf numFmtId="0" fontId="0" fillId="0" borderId="13" xfId="0" applyBorder="1" applyAlignment="1">
      <alignment vertical="top" wrapText="1"/>
    </xf>
    <xf numFmtId="0" fontId="3" fillId="0" borderId="12" xfId="0" applyFont="1" applyBorder="1" applyAlignment="1">
      <alignment vertical="top" wrapText="1"/>
    </xf>
    <xf numFmtId="0" fontId="8" fillId="0" borderId="10" xfId="0" applyFont="1" applyBorder="1" applyAlignment="1">
      <alignment vertical="top" wrapText="1"/>
    </xf>
    <xf numFmtId="0" fontId="0" fillId="0" borderId="12" xfId="0" applyBorder="1" applyAlignment="1">
      <alignment vertical="top" wrapText="1"/>
    </xf>
    <xf numFmtId="0" fontId="0" fillId="0" borderId="10" xfId="0" applyBorder="1" applyAlignment="1">
      <alignment vertical="top"/>
    </xf>
    <xf numFmtId="0" fontId="2" fillId="0" borderId="0" xfId="0" applyFont="1" applyAlignment="1">
      <alignment horizontal="center" wrapText="1"/>
    </xf>
    <xf numFmtId="0" fontId="0" fillId="0" borderId="13" xfId="0" applyBorder="1" applyAlignment="1">
      <alignment horizontal="center" vertical="top" wrapText="1"/>
    </xf>
    <xf numFmtId="0" fontId="0" fillId="0" borderId="12" xfId="0" applyBorder="1" applyAlignment="1">
      <alignment horizontal="justify" vertical="top" wrapText="1"/>
    </xf>
    <xf numFmtId="0" fontId="3" fillId="0" borderId="18" xfId="0" applyFont="1" applyBorder="1" applyAlignment="1">
      <alignment vertical="top" wrapText="1"/>
    </xf>
    <xf numFmtId="0" fontId="3" fillId="0" borderId="0" xfId="0" applyFont="1" applyAlignment="1">
      <alignment vertical="top" wrapText="1"/>
    </xf>
    <xf numFmtId="0" fontId="5" fillId="0" borderId="12" xfId="0" applyFont="1" applyBorder="1" applyAlignment="1">
      <alignment horizontal="justify" vertical="top" wrapText="1"/>
    </xf>
    <xf numFmtId="0" fontId="5" fillId="0" borderId="12" xfId="0" applyFont="1" applyBorder="1" applyAlignment="1">
      <alignment horizontal="justify" vertical="top"/>
    </xf>
    <xf numFmtId="0" fontId="0" fillId="0" borderId="13" xfId="0" applyBorder="1" applyAlignment="1">
      <alignment horizontal="justify" vertical="top"/>
    </xf>
    <xf numFmtId="0" fontId="0" fillId="0" borderId="11" xfId="0" applyBorder="1" applyAlignment="1">
      <alignment vertical="top"/>
    </xf>
    <xf numFmtId="0" fontId="3" fillId="0" borderId="10" xfId="0" applyFont="1" applyBorder="1" applyAlignment="1">
      <alignment horizontal="center" vertical="top" wrapText="1"/>
    </xf>
    <xf numFmtId="0" fontId="0" fillId="0" borderId="10" xfId="0" applyBorder="1" applyAlignment="1">
      <alignment horizontal="center" vertical="top" wrapText="1"/>
    </xf>
    <xf numFmtId="0" fontId="8" fillId="0" borderId="12" xfId="0" applyFont="1" applyBorder="1" applyAlignment="1">
      <alignment vertical="top" wrapText="1"/>
    </xf>
    <xf numFmtId="0" fontId="3" fillId="0" borderId="13" xfId="0" applyFont="1" applyBorder="1" applyAlignment="1">
      <alignment vertical="top" wrapText="1"/>
    </xf>
    <xf numFmtId="0" fontId="3" fillId="0" borderId="11" xfId="0" applyFont="1" applyBorder="1" applyAlignment="1">
      <alignment vertical="top" wrapText="1"/>
    </xf>
    <xf numFmtId="0" fontId="0" fillId="0" borderId="13" xfId="0" applyBorder="1" applyAlignment="1">
      <alignment horizontal="center" vertical="top"/>
    </xf>
    <xf numFmtId="0" fontId="0" fillId="0" borderId="11" xfId="0" applyBorder="1" applyAlignment="1">
      <alignment horizontal="center" vertical="top"/>
    </xf>
    <xf numFmtId="0" fontId="3" fillId="0" borderId="12" xfId="0" applyFont="1" applyFill="1" applyBorder="1" applyAlignment="1">
      <alignment horizontal="center" vertical="top" wrapText="1"/>
    </xf>
    <xf numFmtId="0" fontId="0" fillId="0" borderId="13" xfId="0" applyBorder="1" applyAlignment="1">
      <alignment vertical="top"/>
    </xf>
    <xf numFmtId="0" fontId="2" fillId="0" borderId="12" xfId="0" applyFont="1" applyBorder="1" applyAlignment="1">
      <alignment horizontal="justify"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101"/>
  <sheetViews>
    <sheetView zoomScalePageLayoutView="0" workbookViewId="0" topLeftCell="A1">
      <selection activeCell="A3" sqref="A3:A5"/>
    </sheetView>
  </sheetViews>
  <sheetFormatPr defaultColWidth="9.00390625" defaultRowHeight="12.75"/>
  <cols>
    <col min="1" max="1" width="3.375" style="4" customWidth="1"/>
    <col min="2" max="2" width="15.625" style="4" customWidth="1"/>
    <col min="3" max="3" width="14.75390625" style="4" customWidth="1"/>
    <col min="4" max="4" width="14.625" style="5" customWidth="1"/>
    <col min="5" max="5" width="7.875" style="1" customWidth="1"/>
    <col min="6" max="6" width="9.125" style="1" customWidth="1"/>
    <col min="7" max="7" width="11.625" style="1" customWidth="1"/>
    <col min="8" max="8" width="10.125" style="1" customWidth="1"/>
    <col min="9" max="9" width="12.00390625" style="1" customWidth="1"/>
    <col min="10" max="10" width="14.75390625" style="1" customWidth="1"/>
    <col min="11" max="11" width="23.125" style="6" customWidth="1"/>
    <col min="12" max="16384" width="9.125" style="1" customWidth="1"/>
  </cols>
  <sheetData>
    <row r="1" spans="1:11" ht="12">
      <c r="A1" s="61" t="s">
        <v>141</v>
      </c>
      <c r="B1" s="61"/>
      <c r="C1" s="61"/>
      <c r="D1" s="61"/>
      <c r="E1" s="61"/>
      <c r="F1" s="61"/>
      <c r="G1" s="61"/>
      <c r="H1" s="61"/>
      <c r="I1" s="61"/>
      <c r="J1" s="61"/>
      <c r="K1" s="61"/>
    </row>
    <row r="3" spans="1:12" ht="47.25" customHeight="1">
      <c r="A3" s="62" t="s">
        <v>19</v>
      </c>
      <c r="B3" s="62" t="s">
        <v>27</v>
      </c>
      <c r="C3" s="65" t="s">
        <v>28</v>
      </c>
      <c r="D3" s="62" t="s">
        <v>20</v>
      </c>
      <c r="E3" s="68" t="s">
        <v>31</v>
      </c>
      <c r="F3" s="69"/>
      <c r="G3" s="70" t="s">
        <v>21</v>
      </c>
      <c r="H3" s="70"/>
      <c r="I3" s="70"/>
      <c r="J3" s="70"/>
      <c r="K3" s="71" t="s">
        <v>30</v>
      </c>
      <c r="L3" s="2"/>
    </row>
    <row r="4" spans="1:12" ht="21" customHeight="1">
      <c r="A4" s="63"/>
      <c r="B4" s="63"/>
      <c r="C4" s="66"/>
      <c r="D4" s="63"/>
      <c r="E4" s="76" t="s">
        <v>32</v>
      </c>
      <c r="F4" s="76" t="s">
        <v>25</v>
      </c>
      <c r="G4" s="62" t="s">
        <v>22</v>
      </c>
      <c r="H4" s="74" t="s">
        <v>23</v>
      </c>
      <c r="I4" s="75"/>
      <c r="J4" s="62" t="s">
        <v>24</v>
      </c>
      <c r="K4" s="72"/>
      <c r="L4" s="2"/>
    </row>
    <row r="5" spans="1:12" ht="63" customHeight="1">
      <c r="A5" s="64"/>
      <c r="B5" s="64"/>
      <c r="C5" s="64"/>
      <c r="D5" s="64"/>
      <c r="E5" s="77"/>
      <c r="F5" s="77"/>
      <c r="G5" s="67"/>
      <c r="H5" s="8" t="s">
        <v>33</v>
      </c>
      <c r="I5" s="8" t="s">
        <v>34</v>
      </c>
      <c r="J5" s="67"/>
      <c r="K5" s="73"/>
      <c r="L5" s="2"/>
    </row>
    <row r="6" spans="1:11" ht="34.5" customHeight="1">
      <c r="A6" s="78">
        <v>1</v>
      </c>
      <c r="B6" s="55" t="s">
        <v>76</v>
      </c>
      <c r="C6" s="55" t="s">
        <v>71</v>
      </c>
      <c r="D6" s="58" t="s">
        <v>72</v>
      </c>
      <c r="E6" s="10" t="s">
        <v>26</v>
      </c>
      <c r="F6" s="10">
        <f aca="true" t="shared" si="0" ref="F6:F33">SUM(G6:J6)</f>
        <v>2750141.7199999997</v>
      </c>
      <c r="G6" s="10">
        <f>SUM(G7:G12)</f>
        <v>302308.69</v>
      </c>
      <c r="H6" s="10">
        <f>SUM(H7:H12)</f>
        <v>711162.76</v>
      </c>
      <c r="I6" s="10">
        <f>SUM(I7:I12)</f>
        <v>0</v>
      </c>
      <c r="J6" s="10">
        <f>SUM(J7:J12)</f>
        <v>1736670.27</v>
      </c>
      <c r="K6" s="58" t="s">
        <v>73</v>
      </c>
    </row>
    <row r="7" spans="1:11" ht="39.75" customHeight="1">
      <c r="A7" s="79"/>
      <c r="B7" s="56"/>
      <c r="C7" s="56"/>
      <c r="D7" s="59"/>
      <c r="E7" s="3">
        <v>2010</v>
      </c>
      <c r="F7" s="10">
        <f t="shared" si="0"/>
        <v>305326.24</v>
      </c>
      <c r="G7" s="9">
        <v>54520.51</v>
      </c>
      <c r="H7" s="9">
        <v>28437.02</v>
      </c>
      <c r="I7" s="9"/>
      <c r="J7" s="9">
        <v>222368.71</v>
      </c>
      <c r="K7" s="59"/>
    </row>
    <row r="8" spans="1:11" ht="46.5" customHeight="1">
      <c r="A8" s="79"/>
      <c r="B8" s="56"/>
      <c r="C8" s="56"/>
      <c r="D8" s="59"/>
      <c r="E8" s="3">
        <v>2011</v>
      </c>
      <c r="F8" s="10">
        <f t="shared" si="0"/>
        <v>612347.2</v>
      </c>
      <c r="G8" s="9">
        <v>52090.43</v>
      </c>
      <c r="H8" s="9">
        <v>118279.5</v>
      </c>
      <c r="I8" s="9"/>
      <c r="J8" s="9">
        <v>441977.27</v>
      </c>
      <c r="K8" s="59"/>
    </row>
    <row r="9" spans="1:11" ht="53.25" customHeight="1">
      <c r="A9" s="79"/>
      <c r="B9" s="56"/>
      <c r="C9" s="56"/>
      <c r="D9" s="59"/>
      <c r="E9" s="3">
        <v>2012</v>
      </c>
      <c r="F9" s="10">
        <f t="shared" si="0"/>
        <v>535840.49</v>
      </c>
      <c r="G9" s="9">
        <v>42639.84</v>
      </c>
      <c r="H9" s="9">
        <v>170609.75</v>
      </c>
      <c r="I9" s="9"/>
      <c r="J9" s="9">
        <v>322590.9</v>
      </c>
      <c r="K9" s="59"/>
    </row>
    <row r="10" spans="1:11" ht="66.75" customHeight="1">
      <c r="A10" s="79"/>
      <c r="B10" s="56"/>
      <c r="C10" s="56"/>
      <c r="D10" s="59"/>
      <c r="E10" s="3">
        <v>2013</v>
      </c>
      <c r="F10" s="10">
        <f t="shared" si="0"/>
        <v>552488.21</v>
      </c>
      <c r="G10" s="9">
        <v>78117.37</v>
      </c>
      <c r="H10" s="9">
        <v>212927.44</v>
      </c>
      <c r="I10" s="9"/>
      <c r="J10" s="9">
        <v>261443.4</v>
      </c>
      <c r="K10" s="59"/>
    </row>
    <row r="11" spans="1:11" ht="53.25" customHeight="1">
      <c r="A11" s="79"/>
      <c r="B11" s="56"/>
      <c r="C11" s="56"/>
      <c r="D11" s="59"/>
      <c r="E11" s="3">
        <v>2014</v>
      </c>
      <c r="F11" s="10">
        <f t="shared" si="0"/>
        <v>440969.57999999996</v>
      </c>
      <c r="G11" s="9">
        <v>62813.74</v>
      </c>
      <c r="H11" s="9">
        <v>144112.15</v>
      </c>
      <c r="I11" s="9"/>
      <c r="J11" s="9">
        <v>234043.69</v>
      </c>
      <c r="K11" s="59"/>
    </row>
    <row r="12" spans="1:11" ht="51" customHeight="1">
      <c r="A12" s="80"/>
      <c r="B12" s="57"/>
      <c r="C12" s="57"/>
      <c r="D12" s="60"/>
      <c r="E12" s="3">
        <v>2015</v>
      </c>
      <c r="F12" s="10">
        <f t="shared" si="0"/>
        <v>303170</v>
      </c>
      <c r="G12" s="9">
        <v>12126.8</v>
      </c>
      <c r="H12" s="9">
        <v>36796.9</v>
      </c>
      <c r="I12" s="9"/>
      <c r="J12" s="9">
        <v>254246.3</v>
      </c>
      <c r="K12" s="60"/>
    </row>
    <row r="13" spans="1:11" ht="139.5" customHeight="1">
      <c r="A13" s="78">
        <v>2</v>
      </c>
      <c r="B13" s="55" t="s">
        <v>78</v>
      </c>
      <c r="C13" s="55" t="s">
        <v>127</v>
      </c>
      <c r="D13" s="58" t="s">
        <v>77</v>
      </c>
      <c r="E13" s="10" t="s">
        <v>26</v>
      </c>
      <c r="F13" s="10">
        <f t="shared" si="0"/>
        <v>2410</v>
      </c>
      <c r="G13" s="10">
        <f>SUM(G14:G16)</f>
        <v>0</v>
      </c>
      <c r="H13" s="10">
        <f>SUM(H14:H16)</f>
        <v>2410</v>
      </c>
      <c r="I13" s="10">
        <f>SUM(I14:I16)</f>
        <v>0</v>
      </c>
      <c r="J13" s="10">
        <f>SUM(J14:J16)</f>
        <v>0</v>
      </c>
      <c r="K13" s="49" t="s">
        <v>79</v>
      </c>
    </row>
    <row r="14" spans="1:11" ht="114.75" customHeight="1">
      <c r="A14" s="79"/>
      <c r="B14" s="56"/>
      <c r="C14" s="56"/>
      <c r="D14" s="59"/>
      <c r="E14" s="9">
        <v>2011</v>
      </c>
      <c r="F14" s="9">
        <f t="shared" si="0"/>
        <v>710</v>
      </c>
      <c r="G14" s="9"/>
      <c r="H14" s="9">
        <v>710</v>
      </c>
      <c r="I14" s="9"/>
      <c r="J14" s="9"/>
      <c r="K14" s="59"/>
    </row>
    <row r="15" spans="1:11" ht="127.5" customHeight="1">
      <c r="A15" s="79"/>
      <c r="B15" s="56"/>
      <c r="C15" s="56"/>
      <c r="D15" s="59"/>
      <c r="E15" s="9">
        <v>2012</v>
      </c>
      <c r="F15" s="9">
        <f t="shared" si="0"/>
        <v>700</v>
      </c>
      <c r="G15" s="9"/>
      <c r="H15" s="9">
        <v>700</v>
      </c>
      <c r="I15" s="9"/>
      <c r="J15" s="9"/>
      <c r="K15" s="59"/>
    </row>
    <row r="16" spans="1:11" ht="109.5" customHeight="1">
      <c r="A16" s="80"/>
      <c r="B16" s="57"/>
      <c r="C16" s="57"/>
      <c r="D16" s="60"/>
      <c r="E16" s="9">
        <v>2013</v>
      </c>
      <c r="F16" s="9">
        <f t="shared" si="0"/>
        <v>1000</v>
      </c>
      <c r="G16" s="9"/>
      <c r="H16" s="9">
        <v>1000</v>
      </c>
      <c r="I16" s="9"/>
      <c r="J16" s="9"/>
      <c r="K16" s="60"/>
    </row>
    <row r="17" spans="1:11" ht="115.5" customHeight="1">
      <c r="A17" s="7">
        <v>3</v>
      </c>
      <c r="B17" s="55" t="s">
        <v>80</v>
      </c>
      <c r="C17" s="55" t="s">
        <v>128</v>
      </c>
      <c r="D17" s="58" t="s">
        <v>17</v>
      </c>
      <c r="E17" s="10" t="s">
        <v>26</v>
      </c>
      <c r="F17" s="10">
        <f t="shared" si="0"/>
        <v>13470</v>
      </c>
      <c r="G17" s="10">
        <f>SUM(G18:G20)</f>
        <v>0</v>
      </c>
      <c r="H17" s="10">
        <f>SUM(H18:H20)</f>
        <v>13470</v>
      </c>
      <c r="I17" s="10">
        <f>SUM(I18:I20)</f>
        <v>0</v>
      </c>
      <c r="J17" s="10">
        <f>SUM(J18:J20)</f>
        <v>0</v>
      </c>
      <c r="K17" s="58" t="s">
        <v>18</v>
      </c>
    </row>
    <row r="18" spans="1:11" ht="54.75" customHeight="1">
      <c r="A18" s="7"/>
      <c r="B18" s="56"/>
      <c r="C18" s="56"/>
      <c r="D18" s="59"/>
      <c r="E18" s="9">
        <v>2011</v>
      </c>
      <c r="F18" s="9">
        <f t="shared" si="0"/>
        <v>4970</v>
      </c>
      <c r="G18" s="9"/>
      <c r="H18" s="9">
        <v>4970</v>
      </c>
      <c r="I18" s="9"/>
      <c r="J18" s="9"/>
      <c r="K18" s="50"/>
    </row>
    <row r="19" spans="1:11" ht="38.25" customHeight="1">
      <c r="A19" s="7"/>
      <c r="B19" s="56"/>
      <c r="C19" s="56"/>
      <c r="D19" s="59"/>
      <c r="E19" s="9">
        <v>2012</v>
      </c>
      <c r="F19" s="9">
        <f t="shared" si="0"/>
        <v>4200</v>
      </c>
      <c r="G19" s="9"/>
      <c r="H19" s="9">
        <v>4200</v>
      </c>
      <c r="I19" s="9"/>
      <c r="J19" s="9"/>
      <c r="K19" s="50"/>
    </row>
    <row r="20" spans="1:11" ht="57.75" customHeight="1">
      <c r="A20" s="7"/>
      <c r="B20" s="57"/>
      <c r="C20" s="57"/>
      <c r="D20" s="60"/>
      <c r="E20" s="9">
        <v>2013</v>
      </c>
      <c r="F20" s="9">
        <f t="shared" si="0"/>
        <v>4300</v>
      </c>
      <c r="G20" s="9"/>
      <c r="H20" s="9">
        <v>4300</v>
      </c>
      <c r="I20" s="9"/>
      <c r="J20" s="9"/>
      <c r="K20" s="51"/>
    </row>
    <row r="21" spans="1:11" ht="152.25" customHeight="1">
      <c r="A21" s="78">
        <v>4</v>
      </c>
      <c r="B21" s="55" t="s">
        <v>83</v>
      </c>
      <c r="C21" s="55" t="s">
        <v>118</v>
      </c>
      <c r="D21" s="58" t="s">
        <v>84</v>
      </c>
      <c r="E21" s="10" t="s">
        <v>26</v>
      </c>
      <c r="F21" s="10">
        <f t="shared" si="0"/>
        <v>6549</v>
      </c>
      <c r="G21" s="10">
        <f>SUM(G22:G24)</f>
        <v>0</v>
      </c>
      <c r="H21" s="10">
        <f>SUM(H22:H24)</f>
        <v>6549</v>
      </c>
      <c r="I21" s="10">
        <f>SUM(I22:I24)</f>
        <v>0</v>
      </c>
      <c r="J21" s="10">
        <f>SUM(J22:J24)</f>
        <v>0</v>
      </c>
      <c r="K21" s="52" t="s">
        <v>12</v>
      </c>
    </row>
    <row r="22" spans="1:11" ht="138.75" customHeight="1">
      <c r="A22" s="79"/>
      <c r="B22" s="56"/>
      <c r="C22" s="56"/>
      <c r="D22" s="59"/>
      <c r="E22" s="9">
        <v>2011</v>
      </c>
      <c r="F22" s="9">
        <f t="shared" si="0"/>
        <v>2569</v>
      </c>
      <c r="G22" s="9"/>
      <c r="H22" s="9">
        <v>2569</v>
      </c>
      <c r="I22" s="9"/>
      <c r="J22" s="9"/>
      <c r="K22" s="53"/>
    </row>
    <row r="23" spans="1:11" ht="134.25" customHeight="1">
      <c r="A23" s="79"/>
      <c r="B23" s="56"/>
      <c r="C23" s="56"/>
      <c r="D23" s="59"/>
      <c r="E23" s="9">
        <v>2012</v>
      </c>
      <c r="F23" s="9">
        <f t="shared" si="0"/>
        <v>1980</v>
      </c>
      <c r="G23" s="9"/>
      <c r="H23" s="9">
        <v>1980</v>
      </c>
      <c r="I23" s="9"/>
      <c r="J23" s="9"/>
      <c r="K23" s="53"/>
    </row>
    <row r="24" spans="1:11" ht="148.5" customHeight="1">
      <c r="A24" s="80"/>
      <c r="B24" s="57"/>
      <c r="C24" s="57"/>
      <c r="D24" s="60"/>
      <c r="E24" s="9">
        <v>2013</v>
      </c>
      <c r="F24" s="9">
        <f t="shared" si="0"/>
        <v>2000</v>
      </c>
      <c r="G24" s="9"/>
      <c r="H24" s="9">
        <v>2000</v>
      </c>
      <c r="I24" s="9"/>
      <c r="J24" s="9"/>
      <c r="K24" s="54"/>
    </row>
    <row r="25" spans="1:11" ht="213.75" customHeight="1">
      <c r="A25" s="78">
        <v>5</v>
      </c>
      <c r="B25" s="55" t="s">
        <v>85</v>
      </c>
      <c r="C25" s="55" t="s">
        <v>159</v>
      </c>
      <c r="D25" s="55" t="s">
        <v>86</v>
      </c>
      <c r="E25" s="10" t="s">
        <v>26</v>
      </c>
      <c r="F25" s="10">
        <f>SUM(G25:J25)</f>
        <v>456133.1</v>
      </c>
      <c r="G25" s="10">
        <f>SUM(G26+G27+G29)</f>
        <v>230503.8</v>
      </c>
      <c r="H25" s="10">
        <f>SUM(H26:H29)</f>
        <v>100214.20000000001</v>
      </c>
      <c r="I25" s="10">
        <f>SUM(I26:I29)</f>
        <v>0</v>
      </c>
      <c r="J25" s="10">
        <f>SUM(J26:J29)</f>
        <v>125415.1</v>
      </c>
      <c r="K25" s="52" t="s">
        <v>11</v>
      </c>
    </row>
    <row r="26" spans="1:11" ht="126" customHeight="1">
      <c r="A26" s="79"/>
      <c r="B26" s="56"/>
      <c r="C26" s="56"/>
      <c r="D26" s="81"/>
      <c r="E26" s="9">
        <v>2011</v>
      </c>
      <c r="F26" s="9">
        <f>SUM(G26:J26)</f>
        <v>413837.5</v>
      </c>
      <c r="G26" s="9">
        <v>218620.8</v>
      </c>
      <c r="H26" s="9">
        <v>71036.6</v>
      </c>
      <c r="I26" s="9"/>
      <c r="J26" s="9">
        <v>124180.1</v>
      </c>
      <c r="K26" s="53"/>
    </row>
    <row r="27" spans="1:11" ht="36" customHeight="1">
      <c r="A27" s="79"/>
      <c r="B27" s="56"/>
      <c r="C27" s="56"/>
      <c r="D27" s="81"/>
      <c r="E27" s="9">
        <v>2012</v>
      </c>
      <c r="F27" s="9">
        <f>SUM(G27:J27)</f>
        <v>35896.6</v>
      </c>
      <c r="G27" s="9">
        <v>9687</v>
      </c>
      <c r="H27" s="9">
        <v>24974.6</v>
      </c>
      <c r="I27" s="9"/>
      <c r="J27" s="9">
        <v>1235</v>
      </c>
      <c r="K27" s="53"/>
    </row>
    <row r="28" spans="1:11" ht="63" customHeight="1">
      <c r="A28" s="79"/>
      <c r="B28" s="56"/>
      <c r="C28" s="56"/>
      <c r="D28" s="81"/>
      <c r="E28" s="3" t="s">
        <v>160</v>
      </c>
      <c r="F28" s="9"/>
      <c r="G28" s="9">
        <v>86980.5</v>
      </c>
      <c r="H28" s="9"/>
      <c r="I28" s="9"/>
      <c r="J28" s="9"/>
      <c r="K28" s="53"/>
    </row>
    <row r="29" spans="1:11" ht="335.25" customHeight="1">
      <c r="A29" s="80"/>
      <c r="B29" s="57"/>
      <c r="C29" s="57"/>
      <c r="D29" s="73"/>
      <c r="E29" s="9">
        <v>2013</v>
      </c>
      <c r="F29" s="9">
        <f>SUM(G29:J29)</f>
        <v>6399</v>
      </c>
      <c r="G29" s="9">
        <v>2196</v>
      </c>
      <c r="H29" s="9">
        <v>4203</v>
      </c>
      <c r="I29" s="9"/>
      <c r="J29" s="9"/>
      <c r="K29" s="54"/>
    </row>
    <row r="30" spans="1:11" ht="148.5" customHeight="1">
      <c r="A30" s="78">
        <v>6</v>
      </c>
      <c r="B30" s="55" t="s">
        <v>13</v>
      </c>
      <c r="C30" s="55" t="s">
        <v>163</v>
      </c>
      <c r="D30" s="55" t="s">
        <v>14</v>
      </c>
      <c r="E30" s="10" t="s">
        <v>26</v>
      </c>
      <c r="F30" s="10">
        <f t="shared" si="0"/>
        <v>635004.2</v>
      </c>
      <c r="G30" s="10">
        <f>SUM(G31:G33)</f>
        <v>606692.1</v>
      </c>
      <c r="H30" s="10">
        <f>SUM(H31:H33)</f>
        <v>28312.1</v>
      </c>
      <c r="I30" s="10">
        <f>SUM(I31:I33)</f>
        <v>0</v>
      </c>
      <c r="J30" s="10">
        <f>SUM(J31:J33)</f>
        <v>0</v>
      </c>
      <c r="K30" s="52" t="s">
        <v>15</v>
      </c>
    </row>
    <row r="31" spans="1:11" ht="62.25" customHeight="1">
      <c r="A31" s="79"/>
      <c r="B31" s="56"/>
      <c r="C31" s="56"/>
      <c r="D31" s="56"/>
      <c r="E31" s="9">
        <v>2011</v>
      </c>
      <c r="F31" s="9">
        <f t="shared" si="0"/>
        <v>237614.9</v>
      </c>
      <c r="G31" s="9">
        <v>229151.1</v>
      </c>
      <c r="H31" s="9">
        <v>8463.8</v>
      </c>
      <c r="I31" s="9"/>
      <c r="J31" s="9"/>
      <c r="K31" s="53"/>
    </row>
    <row r="32" spans="1:11" ht="49.5" customHeight="1">
      <c r="A32" s="79"/>
      <c r="B32" s="56"/>
      <c r="C32" s="56"/>
      <c r="D32" s="56"/>
      <c r="E32" s="9">
        <v>2012</v>
      </c>
      <c r="F32" s="9">
        <f t="shared" si="0"/>
        <v>397389.3</v>
      </c>
      <c r="G32" s="9">
        <v>377541</v>
      </c>
      <c r="H32" s="9">
        <v>19848.3</v>
      </c>
      <c r="I32" s="9"/>
      <c r="J32" s="9"/>
      <c r="K32" s="53"/>
    </row>
    <row r="33" spans="1:11" ht="53.25" customHeight="1">
      <c r="A33" s="80"/>
      <c r="B33" s="57"/>
      <c r="C33" s="57"/>
      <c r="D33" s="57"/>
      <c r="E33" s="9">
        <v>2013</v>
      </c>
      <c r="F33" s="9">
        <f t="shared" si="0"/>
        <v>0</v>
      </c>
      <c r="G33" s="9">
        <v>0</v>
      </c>
      <c r="H33" s="9">
        <v>0</v>
      </c>
      <c r="I33" s="9"/>
      <c r="J33" s="9"/>
      <c r="K33" s="54"/>
    </row>
    <row r="34" spans="1:11" ht="114.75" customHeight="1">
      <c r="A34" s="78">
        <v>7</v>
      </c>
      <c r="B34" s="55" t="s">
        <v>0</v>
      </c>
      <c r="C34" s="55" t="s">
        <v>119</v>
      </c>
      <c r="D34" s="55" t="s">
        <v>1</v>
      </c>
      <c r="E34" s="10" t="s">
        <v>26</v>
      </c>
      <c r="F34" s="10">
        <f aca="true" t="shared" si="1" ref="F34:F47">SUM(G34:J34)</f>
        <v>69191</v>
      </c>
      <c r="G34" s="10">
        <f>SUM(G35:G37)</f>
        <v>48700</v>
      </c>
      <c r="H34" s="10">
        <f>SUM(H35:H37)</f>
        <v>20491</v>
      </c>
      <c r="I34" s="10">
        <f>SUM(I35:I37)</f>
        <v>0</v>
      </c>
      <c r="J34" s="10">
        <f>SUM(J35:J37)</f>
        <v>0</v>
      </c>
      <c r="K34" s="52" t="s">
        <v>2</v>
      </c>
    </row>
    <row r="35" spans="1:11" ht="121.5" customHeight="1">
      <c r="A35" s="79"/>
      <c r="B35" s="56"/>
      <c r="C35" s="56"/>
      <c r="D35" s="56"/>
      <c r="E35" s="9">
        <v>2011</v>
      </c>
      <c r="F35" s="9">
        <f t="shared" si="1"/>
        <v>20444</v>
      </c>
      <c r="G35" s="9">
        <v>6580</v>
      </c>
      <c r="H35" s="9">
        <v>13864</v>
      </c>
      <c r="I35" s="9"/>
      <c r="J35" s="9"/>
      <c r="K35" s="53"/>
    </row>
    <row r="36" spans="1:11" ht="161.25" customHeight="1">
      <c r="A36" s="79"/>
      <c r="B36" s="56"/>
      <c r="C36" s="56"/>
      <c r="D36" s="56"/>
      <c r="E36" s="9">
        <v>2012</v>
      </c>
      <c r="F36" s="9">
        <f t="shared" si="1"/>
        <v>18418</v>
      </c>
      <c r="G36" s="9">
        <v>14880</v>
      </c>
      <c r="H36" s="9">
        <v>3538</v>
      </c>
      <c r="I36" s="9"/>
      <c r="J36" s="9"/>
      <c r="K36" s="53"/>
    </row>
    <row r="37" spans="1:11" ht="150" customHeight="1">
      <c r="A37" s="80"/>
      <c r="B37" s="57"/>
      <c r="C37" s="57"/>
      <c r="D37" s="57"/>
      <c r="E37" s="9">
        <v>2013</v>
      </c>
      <c r="F37" s="9">
        <f t="shared" si="1"/>
        <v>30329</v>
      </c>
      <c r="G37" s="9">
        <v>27240</v>
      </c>
      <c r="H37" s="9">
        <v>3089</v>
      </c>
      <c r="I37" s="9"/>
      <c r="J37" s="9"/>
      <c r="K37" s="54"/>
    </row>
    <row r="38" spans="1:11" s="2" customFormat="1" ht="63.75" customHeight="1">
      <c r="A38" s="47">
        <v>8</v>
      </c>
      <c r="B38" s="47" t="s">
        <v>94</v>
      </c>
      <c r="C38" s="47" t="s">
        <v>165</v>
      </c>
      <c r="D38" s="48" t="s">
        <v>74</v>
      </c>
      <c r="E38" s="8" t="s">
        <v>26</v>
      </c>
      <c r="F38" s="8">
        <f t="shared" si="1"/>
        <v>116500</v>
      </c>
      <c r="G38" s="8">
        <f>SUM(G39:G43)</f>
        <v>9333</v>
      </c>
      <c r="H38" s="8">
        <f>SUM(H39:H43)</f>
        <v>107167</v>
      </c>
      <c r="I38" s="8">
        <f>SUM(I39:I43)</f>
        <v>0</v>
      </c>
      <c r="J38" s="8">
        <f>SUM(J39:J43)</f>
        <v>0</v>
      </c>
      <c r="K38" s="47" t="s">
        <v>88</v>
      </c>
    </row>
    <row r="39" spans="1:11" s="2" customFormat="1" ht="61.5" customHeight="1">
      <c r="A39" s="47"/>
      <c r="B39" s="44"/>
      <c r="C39" s="47"/>
      <c r="D39" s="48"/>
      <c r="E39" s="3">
        <v>2011</v>
      </c>
      <c r="F39" s="8">
        <f t="shared" si="1"/>
        <v>9000</v>
      </c>
      <c r="G39" s="3">
        <v>6000</v>
      </c>
      <c r="H39" s="3">
        <v>3000</v>
      </c>
      <c r="I39" s="3"/>
      <c r="J39" s="3"/>
      <c r="K39" s="47"/>
    </row>
    <row r="40" spans="1:11" s="2" customFormat="1" ht="54" customHeight="1">
      <c r="A40" s="47"/>
      <c r="B40" s="44"/>
      <c r="C40" s="47"/>
      <c r="D40" s="48"/>
      <c r="E40" s="3">
        <v>2012</v>
      </c>
      <c r="F40" s="8">
        <f t="shared" si="1"/>
        <v>20000</v>
      </c>
      <c r="G40" s="3">
        <v>3333</v>
      </c>
      <c r="H40" s="3">
        <v>16667</v>
      </c>
      <c r="I40" s="3"/>
      <c r="J40" s="3"/>
      <c r="K40" s="47"/>
    </row>
    <row r="41" spans="1:11" s="2" customFormat="1" ht="54" customHeight="1">
      <c r="A41" s="82"/>
      <c r="B41" s="84"/>
      <c r="C41" s="82"/>
      <c r="D41" s="58"/>
      <c r="E41" s="12">
        <v>2013</v>
      </c>
      <c r="F41" s="8">
        <f t="shared" si="1"/>
        <v>20000</v>
      </c>
      <c r="G41" s="12"/>
      <c r="H41" s="12">
        <v>20000</v>
      </c>
      <c r="I41" s="12"/>
      <c r="J41" s="12"/>
      <c r="K41" s="47"/>
    </row>
    <row r="42" spans="1:11" s="2" customFormat="1" ht="54" customHeight="1">
      <c r="A42" s="82"/>
      <c r="B42" s="84"/>
      <c r="C42" s="82"/>
      <c r="D42" s="58"/>
      <c r="E42" s="12">
        <v>2014</v>
      </c>
      <c r="F42" s="8">
        <f>SUM(G42:J42)</f>
        <v>21000</v>
      </c>
      <c r="G42" s="12"/>
      <c r="H42" s="12">
        <v>21000</v>
      </c>
      <c r="I42" s="12"/>
      <c r="J42" s="12"/>
      <c r="K42" s="47"/>
    </row>
    <row r="43" spans="1:11" s="2" customFormat="1" ht="65.25" customHeight="1">
      <c r="A43" s="82"/>
      <c r="B43" s="84"/>
      <c r="C43" s="82"/>
      <c r="D43" s="58"/>
      <c r="E43" s="12">
        <v>2015</v>
      </c>
      <c r="F43" s="8">
        <f t="shared" si="1"/>
        <v>46500</v>
      </c>
      <c r="G43" s="12"/>
      <c r="H43" s="12">
        <v>46500</v>
      </c>
      <c r="I43" s="12"/>
      <c r="J43" s="12"/>
      <c r="K43" s="47"/>
    </row>
    <row r="44" spans="1:11" s="2" customFormat="1" ht="108" customHeight="1">
      <c r="A44" s="47">
        <v>9</v>
      </c>
      <c r="B44" s="47" t="s">
        <v>75</v>
      </c>
      <c r="C44" s="47" t="s">
        <v>120</v>
      </c>
      <c r="D44" s="48"/>
      <c r="E44" s="8" t="s">
        <v>26</v>
      </c>
      <c r="F44" s="8">
        <f t="shared" si="1"/>
        <v>1050</v>
      </c>
      <c r="G44" s="8">
        <f>SUM(G45:G47)</f>
        <v>0</v>
      </c>
      <c r="H44" s="8">
        <f>SUM(H45:H47)</f>
        <v>1050</v>
      </c>
      <c r="I44" s="8">
        <f>SUM(I45:I47)</f>
        <v>0</v>
      </c>
      <c r="J44" s="8">
        <f>SUM(J45:J47)</f>
        <v>0</v>
      </c>
      <c r="K44" s="49" t="s">
        <v>87</v>
      </c>
    </row>
    <row r="45" spans="1:11" s="2" customFormat="1" ht="267" customHeight="1">
      <c r="A45" s="47"/>
      <c r="B45" s="47"/>
      <c r="C45" s="47"/>
      <c r="D45" s="45"/>
      <c r="E45" s="3">
        <v>2011</v>
      </c>
      <c r="F45" s="8">
        <f t="shared" si="1"/>
        <v>0</v>
      </c>
      <c r="G45" s="3"/>
      <c r="H45" s="3">
        <v>0</v>
      </c>
      <c r="I45" s="3"/>
      <c r="J45" s="3"/>
      <c r="K45" s="59"/>
    </row>
    <row r="46" spans="1:11" s="2" customFormat="1" ht="359.25" customHeight="1">
      <c r="A46" s="47"/>
      <c r="B46" s="47"/>
      <c r="C46" s="47"/>
      <c r="D46" s="45"/>
      <c r="E46" s="3">
        <v>2012</v>
      </c>
      <c r="F46" s="8">
        <f t="shared" si="1"/>
        <v>625</v>
      </c>
      <c r="G46" s="3"/>
      <c r="H46" s="3">
        <v>625</v>
      </c>
      <c r="I46" s="3"/>
      <c r="J46" s="3"/>
      <c r="K46" s="59"/>
    </row>
    <row r="47" spans="1:11" s="2" customFormat="1" ht="327.75" customHeight="1">
      <c r="A47" s="47"/>
      <c r="B47" s="47"/>
      <c r="C47" s="47"/>
      <c r="D47" s="45"/>
      <c r="E47" s="3">
        <v>2013</v>
      </c>
      <c r="F47" s="8">
        <f t="shared" si="1"/>
        <v>425</v>
      </c>
      <c r="G47" s="3"/>
      <c r="H47" s="3">
        <v>425</v>
      </c>
      <c r="I47" s="3"/>
      <c r="J47" s="3"/>
      <c r="K47" s="60"/>
    </row>
    <row r="48" spans="1:11" s="2" customFormat="1" ht="50.25" customHeight="1">
      <c r="A48" s="47">
        <v>10</v>
      </c>
      <c r="B48" s="47" t="s">
        <v>90</v>
      </c>
      <c r="C48" s="47" t="s">
        <v>129</v>
      </c>
      <c r="D48" s="48" t="s">
        <v>89</v>
      </c>
      <c r="E48" s="8" t="s">
        <v>26</v>
      </c>
      <c r="F48" s="8">
        <f aca="true" t="shared" si="2" ref="F48:F55">SUM(G48:J48)</f>
        <v>189046.14</v>
      </c>
      <c r="G48" s="8">
        <f>SUM(G49:G51)</f>
        <v>26751.19</v>
      </c>
      <c r="H48" s="8">
        <f>SUM(H49:H51)</f>
        <v>42432.8</v>
      </c>
      <c r="I48" s="8">
        <f>SUM(I49:I51)</f>
        <v>0</v>
      </c>
      <c r="J48" s="8">
        <f>SUM(J49:J51)</f>
        <v>119862.15</v>
      </c>
      <c r="K48" s="83" t="s">
        <v>6</v>
      </c>
    </row>
    <row r="49" spans="1:11" s="2" customFormat="1" ht="72.75" customHeight="1">
      <c r="A49" s="47"/>
      <c r="B49" s="47"/>
      <c r="C49" s="47"/>
      <c r="D49" s="48"/>
      <c r="E49" s="3">
        <v>2011</v>
      </c>
      <c r="F49" s="8">
        <f t="shared" si="2"/>
        <v>111348.59</v>
      </c>
      <c r="G49" s="3">
        <v>26751.19</v>
      </c>
      <c r="H49" s="3">
        <v>21606.8</v>
      </c>
      <c r="I49" s="3"/>
      <c r="J49" s="3">
        <v>62990.6</v>
      </c>
      <c r="K49" s="47"/>
    </row>
    <row r="50" spans="1:11" s="2" customFormat="1" ht="84.75" customHeight="1">
      <c r="A50" s="47"/>
      <c r="B50" s="47"/>
      <c r="C50" s="47"/>
      <c r="D50" s="48"/>
      <c r="E50" s="3">
        <v>2012</v>
      </c>
      <c r="F50" s="8">
        <f t="shared" si="2"/>
        <v>66971.55</v>
      </c>
      <c r="G50" s="3">
        <v>0</v>
      </c>
      <c r="H50" s="3">
        <v>10100</v>
      </c>
      <c r="I50" s="3"/>
      <c r="J50" s="3">
        <v>56871.55</v>
      </c>
      <c r="K50" s="47"/>
    </row>
    <row r="51" spans="1:11" s="2" customFormat="1" ht="69.75" customHeight="1">
      <c r="A51" s="47"/>
      <c r="B51" s="47"/>
      <c r="C51" s="47"/>
      <c r="D51" s="48"/>
      <c r="E51" s="3">
        <v>2013</v>
      </c>
      <c r="F51" s="8">
        <f t="shared" si="2"/>
        <v>10726</v>
      </c>
      <c r="G51" s="3"/>
      <c r="H51" s="3">
        <v>10726</v>
      </c>
      <c r="I51" s="3"/>
      <c r="J51" s="3"/>
      <c r="K51" s="47"/>
    </row>
    <row r="52" spans="1:11" s="2" customFormat="1" ht="12" customHeight="1">
      <c r="A52" s="47">
        <v>11</v>
      </c>
      <c r="B52" s="47" t="s">
        <v>91</v>
      </c>
      <c r="C52" s="47" t="s">
        <v>130</v>
      </c>
      <c r="D52" s="48" t="s">
        <v>92</v>
      </c>
      <c r="E52" s="8" t="s">
        <v>26</v>
      </c>
      <c r="F52" s="8">
        <f t="shared" si="2"/>
        <v>17629.18</v>
      </c>
      <c r="G52" s="8">
        <f>SUM(G53:G55)</f>
        <v>14149.36</v>
      </c>
      <c r="H52" s="8">
        <f>SUM(H53:H55)</f>
        <v>1276.56</v>
      </c>
      <c r="I52" s="8">
        <f>SUM(I53:I55)</f>
        <v>0</v>
      </c>
      <c r="J52" s="8">
        <f>SUM(J53:J55)</f>
        <v>2203.26</v>
      </c>
      <c r="K52" s="47" t="s">
        <v>93</v>
      </c>
    </row>
    <row r="53" spans="1:11" ht="54" customHeight="1">
      <c r="A53" s="85"/>
      <c r="B53" s="85"/>
      <c r="C53" s="85"/>
      <c r="D53" s="45"/>
      <c r="E53" s="3">
        <v>2011</v>
      </c>
      <c r="F53" s="8">
        <f t="shared" si="2"/>
        <v>16568.52</v>
      </c>
      <c r="G53" s="3">
        <v>14149.36</v>
      </c>
      <c r="H53" s="3">
        <v>215.9</v>
      </c>
      <c r="I53" s="3"/>
      <c r="J53" s="3">
        <v>2203.26</v>
      </c>
      <c r="K53" s="44"/>
    </row>
    <row r="54" spans="1:11" ht="57" customHeight="1">
      <c r="A54" s="85"/>
      <c r="B54" s="85"/>
      <c r="C54" s="85"/>
      <c r="D54" s="45"/>
      <c r="E54" s="3">
        <v>2012</v>
      </c>
      <c r="F54" s="8">
        <f t="shared" si="2"/>
        <v>860.66</v>
      </c>
      <c r="G54" s="3"/>
      <c r="H54" s="3">
        <v>860.66</v>
      </c>
      <c r="I54" s="3"/>
      <c r="J54" s="3"/>
      <c r="K54" s="44"/>
    </row>
    <row r="55" spans="1:11" ht="67.5" customHeight="1">
      <c r="A55" s="85"/>
      <c r="B55" s="85"/>
      <c r="C55" s="85"/>
      <c r="D55" s="45"/>
      <c r="E55" s="3">
        <v>2013</v>
      </c>
      <c r="F55" s="8">
        <f t="shared" si="2"/>
        <v>200</v>
      </c>
      <c r="G55" s="3"/>
      <c r="H55" s="3">
        <v>200</v>
      </c>
      <c r="I55" s="3"/>
      <c r="J55" s="3"/>
      <c r="K55" s="44"/>
    </row>
    <row r="56" spans="1:11" ht="66" customHeight="1">
      <c r="A56" s="47">
        <v>12</v>
      </c>
      <c r="B56" s="47" t="s">
        <v>99</v>
      </c>
      <c r="C56" s="47" t="s">
        <v>158</v>
      </c>
      <c r="D56" s="48" t="s">
        <v>100</v>
      </c>
      <c r="E56" s="8" t="s">
        <v>26</v>
      </c>
      <c r="F56" s="8">
        <f aca="true" t="shared" si="3" ref="F56:F66">SUM(G56:J56)</f>
        <v>15892.374</v>
      </c>
      <c r="G56" s="8">
        <f>SUM(G57:G60)</f>
        <v>15025.374</v>
      </c>
      <c r="H56" s="8">
        <f>SUM(H57:H60)</f>
        <v>867</v>
      </c>
      <c r="I56" s="8">
        <f>SUM(I57:I60)</f>
        <v>0</v>
      </c>
      <c r="J56" s="8">
        <f>SUM(J57:J60)</f>
        <v>0</v>
      </c>
      <c r="K56" s="49" t="s">
        <v>101</v>
      </c>
    </row>
    <row r="57" spans="1:11" ht="63.75" customHeight="1">
      <c r="A57" s="44"/>
      <c r="B57" s="44"/>
      <c r="C57" s="44"/>
      <c r="D57" s="45"/>
      <c r="E57" s="3">
        <v>2012</v>
      </c>
      <c r="F57" s="8">
        <f t="shared" si="3"/>
        <v>2512.374</v>
      </c>
      <c r="G57" s="3">
        <v>2309.374</v>
      </c>
      <c r="H57" s="3">
        <v>203</v>
      </c>
      <c r="I57" s="3"/>
      <c r="J57" s="3"/>
      <c r="K57" s="50"/>
    </row>
    <row r="58" spans="1:11" ht="60.75" customHeight="1">
      <c r="A58" s="44"/>
      <c r="B58" s="44"/>
      <c r="C58" s="44"/>
      <c r="D58" s="45"/>
      <c r="E58" s="3">
        <v>2013</v>
      </c>
      <c r="F58" s="8">
        <f t="shared" si="3"/>
        <v>4830</v>
      </c>
      <c r="G58" s="3">
        <v>4582</v>
      </c>
      <c r="H58" s="3">
        <v>248</v>
      </c>
      <c r="I58" s="3"/>
      <c r="J58" s="3"/>
      <c r="K58" s="50"/>
    </row>
    <row r="59" spans="1:11" ht="86.25" customHeight="1">
      <c r="A59" s="44"/>
      <c r="B59" s="44"/>
      <c r="C59" s="44"/>
      <c r="D59" s="45"/>
      <c r="E59" s="3">
        <v>2014</v>
      </c>
      <c r="F59" s="8">
        <f t="shared" si="3"/>
        <v>4170</v>
      </c>
      <c r="G59" s="3">
        <v>3967</v>
      </c>
      <c r="H59" s="3">
        <v>203</v>
      </c>
      <c r="I59" s="3"/>
      <c r="J59" s="3"/>
      <c r="K59" s="50"/>
    </row>
    <row r="60" spans="1:11" ht="78" customHeight="1">
      <c r="A60" s="44"/>
      <c r="B60" s="44"/>
      <c r="C60" s="44"/>
      <c r="D60" s="45"/>
      <c r="E60" s="3">
        <v>2015</v>
      </c>
      <c r="F60" s="8">
        <f t="shared" si="3"/>
        <v>4380</v>
      </c>
      <c r="G60" s="3">
        <v>4167</v>
      </c>
      <c r="H60" s="3">
        <v>213</v>
      </c>
      <c r="I60" s="21"/>
      <c r="J60" s="21"/>
      <c r="K60" s="51"/>
    </row>
    <row r="61" spans="1:11" ht="72" customHeight="1">
      <c r="A61" s="44">
        <v>13</v>
      </c>
      <c r="B61" s="47" t="s">
        <v>102</v>
      </c>
      <c r="C61" s="47" t="s">
        <v>103</v>
      </c>
      <c r="D61" s="42" t="s">
        <v>104</v>
      </c>
      <c r="E61" s="8" t="s">
        <v>26</v>
      </c>
      <c r="F61" s="8">
        <f t="shared" si="3"/>
        <v>7865</v>
      </c>
      <c r="G61" s="8">
        <f>SUM(G62:G66)</f>
        <v>0</v>
      </c>
      <c r="H61" s="8">
        <f>SUM(H62:H66)</f>
        <v>7000</v>
      </c>
      <c r="I61" s="8">
        <f>SUM(I62:I66)</f>
        <v>0</v>
      </c>
      <c r="J61" s="8">
        <f>SUM(J62:J66)</f>
        <v>865</v>
      </c>
      <c r="K61" s="48" t="s">
        <v>105</v>
      </c>
    </row>
    <row r="62" spans="1:11" ht="72.75" customHeight="1">
      <c r="A62" s="44"/>
      <c r="B62" s="44"/>
      <c r="C62" s="44"/>
      <c r="D62" s="45"/>
      <c r="E62" s="3">
        <v>2011</v>
      </c>
      <c r="F62" s="8">
        <f t="shared" si="3"/>
        <v>1850</v>
      </c>
      <c r="G62" s="3"/>
      <c r="H62" s="3">
        <v>1000</v>
      </c>
      <c r="I62" s="3"/>
      <c r="J62" s="3">
        <v>850</v>
      </c>
      <c r="K62" s="45"/>
    </row>
    <row r="63" spans="1:11" ht="138" customHeight="1">
      <c r="A63" s="44"/>
      <c r="B63" s="44"/>
      <c r="C63" s="44"/>
      <c r="D63" s="45"/>
      <c r="E63" s="3">
        <v>2012</v>
      </c>
      <c r="F63" s="8">
        <f t="shared" si="3"/>
        <v>1015</v>
      </c>
      <c r="G63" s="3"/>
      <c r="H63" s="3">
        <v>1000</v>
      </c>
      <c r="I63" s="3"/>
      <c r="J63" s="3">
        <v>15</v>
      </c>
      <c r="K63" s="45"/>
    </row>
    <row r="64" spans="1:11" ht="137.25" customHeight="1">
      <c r="A64" s="44"/>
      <c r="B64" s="44"/>
      <c r="C64" s="44"/>
      <c r="D64" s="45"/>
      <c r="E64" s="3">
        <v>2013</v>
      </c>
      <c r="F64" s="8">
        <f t="shared" si="3"/>
        <v>1000</v>
      </c>
      <c r="G64" s="3"/>
      <c r="H64" s="3">
        <v>1000</v>
      </c>
      <c r="I64" s="3"/>
      <c r="J64" s="3"/>
      <c r="K64" s="45"/>
    </row>
    <row r="65" spans="1:11" ht="133.5" customHeight="1">
      <c r="A65" s="44"/>
      <c r="B65" s="44"/>
      <c r="C65" s="44"/>
      <c r="D65" s="45"/>
      <c r="E65" s="3">
        <v>2014</v>
      </c>
      <c r="F65" s="8">
        <f t="shared" si="3"/>
        <v>2000</v>
      </c>
      <c r="G65" s="3"/>
      <c r="H65" s="3">
        <v>2000</v>
      </c>
      <c r="I65" s="3"/>
      <c r="J65" s="3"/>
      <c r="K65" s="45"/>
    </row>
    <row r="66" spans="1:11" ht="134.25" customHeight="1">
      <c r="A66" s="44"/>
      <c r="B66" s="44"/>
      <c r="C66" s="44"/>
      <c r="D66" s="45"/>
      <c r="E66" s="3">
        <v>2015</v>
      </c>
      <c r="F66" s="8">
        <f t="shared" si="3"/>
        <v>2000</v>
      </c>
      <c r="G66" s="3"/>
      <c r="H66" s="3">
        <v>2000</v>
      </c>
      <c r="I66" s="21"/>
      <c r="J66" s="21"/>
      <c r="K66" s="45"/>
    </row>
    <row r="67" spans="1:11" ht="195" customHeight="1">
      <c r="A67" s="41">
        <v>14</v>
      </c>
      <c r="B67" s="41" t="s">
        <v>111</v>
      </c>
      <c r="C67" s="41" t="s">
        <v>112</v>
      </c>
      <c r="D67" s="42" t="s">
        <v>113</v>
      </c>
      <c r="E67" s="8" t="s">
        <v>26</v>
      </c>
      <c r="F67" s="8">
        <f>SUM(F68:F70)</f>
        <v>13300</v>
      </c>
      <c r="G67" s="8">
        <f>SUM(G68:G70)</f>
        <v>0</v>
      </c>
      <c r="H67" s="8">
        <f>SUM(H68:H70)</f>
        <v>13300</v>
      </c>
      <c r="I67" s="8">
        <f>SUM(I68:I70)</f>
        <v>0</v>
      </c>
      <c r="J67" s="8">
        <f>SUM(J68:J70)</f>
        <v>0</v>
      </c>
      <c r="K67" s="43" t="s">
        <v>114</v>
      </c>
    </row>
    <row r="68" spans="1:11" ht="186.75" customHeight="1">
      <c r="A68" s="44"/>
      <c r="B68" s="41"/>
      <c r="C68" s="44"/>
      <c r="D68" s="45"/>
      <c r="E68" s="3">
        <v>2011</v>
      </c>
      <c r="F68" s="8">
        <f>SUM(G68:J68)</f>
        <v>3300</v>
      </c>
      <c r="G68" s="3"/>
      <c r="H68" s="3">
        <v>3300</v>
      </c>
      <c r="I68" s="21"/>
      <c r="J68" s="21"/>
      <c r="K68" s="45"/>
    </row>
    <row r="69" spans="1:11" ht="240.75" customHeight="1">
      <c r="A69" s="44"/>
      <c r="B69" s="41"/>
      <c r="C69" s="44"/>
      <c r="D69" s="45"/>
      <c r="E69" s="3">
        <v>2012</v>
      </c>
      <c r="F69" s="8">
        <f>SUM(G69:J69)</f>
        <v>8500</v>
      </c>
      <c r="G69" s="3"/>
      <c r="H69" s="3">
        <v>8500</v>
      </c>
      <c r="I69" s="21"/>
      <c r="J69" s="21"/>
      <c r="K69" s="45"/>
    </row>
    <row r="70" spans="1:11" ht="241.5" customHeight="1">
      <c r="A70" s="44"/>
      <c r="B70" s="41"/>
      <c r="C70" s="44"/>
      <c r="D70" s="45"/>
      <c r="E70" s="3">
        <v>2013</v>
      </c>
      <c r="F70" s="8">
        <f>SUM(G70:J70)</f>
        <v>1500</v>
      </c>
      <c r="G70" s="3"/>
      <c r="H70" s="3">
        <v>1500</v>
      </c>
      <c r="I70" s="21"/>
      <c r="J70" s="21"/>
      <c r="K70" s="45"/>
    </row>
    <row r="71" spans="1:11" ht="129.75" customHeight="1">
      <c r="A71" s="44">
        <v>15</v>
      </c>
      <c r="B71" s="41" t="s">
        <v>115</v>
      </c>
      <c r="C71" s="41" t="s">
        <v>164</v>
      </c>
      <c r="D71" s="42" t="s">
        <v>116</v>
      </c>
      <c r="E71" s="3" t="s">
        <v>26</v>
      </c>
      <c r="F71" s="8">
        <f>SUM(F72:F74)</f>
        <v>36854</v>
      </c>
      <c r="G71" s="8">
        <f>SUM(G72:G74)</f>
        <v>7173.300000000001</v>
      </c>
      <c r="H71" s="8">
        <f>SUM(H72:H74)</f>
        <v>29680.7</v>
      </c>
      <c r="I71" s="28">
        <f>SUM(I72:I74)</f>
        <v>0</v>
      </c>
      <c r="J71" s="28">
        <f>SUM(J72:J74)</f>
        <v>0</v>
      </c>
      <c r="K71" s="43" t="s">
        <v>117</v>
      </c>
    </row>
    <row r="72" spans="1:11" ht="132" customHeight="1">
      <c r="A72" s="44"/>
      <c r="B72" s="44"/>
      <c r="C72" s="41"/>
      <c r="D72" s="42"/>
      <c r="E72" s="3">
        <v>2012</v>
      </c>
      <c r="F72" s="8">
        <f aca="true" t="shared" si="4" ref="F72:F80">SUM(G72:J72)</f>
        <v>30337</v>
      </c>
      <c r="G72" s="3">
        <v>2016.4</v>
      </c>
      <c r="H72" s="3">
        <v>28320.6</v>
      </c>
      <c r="I72" s="21"/>
      <c r="J72" s="21"/>
      <c r="K72" s="46"/>
    </row>
    <row r="73" spans="1:11" ht="129.75" customHeight="1">
      <c r="A73" s="44"/>
      <c r="B73" s="44"/>
      <c r="C73" s="41"/>
      <c r="D73" s="42"/>
      <c r="E73" s="3">
        <v>2013</v>
      </c>
      <c r="F73" s="8">
        <f t="shared" si="4"/>
        <v>4019</v>
      </c>
      <c r="G73" s="3">
        <v>3228.3</v>
      </c>
      <c r="H73" s="3">
        <v>790.7</v>
      </c>
      <c r="I73" s="21"/>
      <c r="J73" s="21"/>
      <c r="K73" s="46"/>
    </row>
    <row r="74" spans="1:11" ht="134.25" customHeight="1">
      <c r="A74" s="44"/>
      <c r="B74" s="44"/>
      <c r="C74" s="41"/>
      <c r="D74" s="42"/>
      <c r="E74" s="3">
        <v>2014</v>
      </c>
      <c r="F74" s="8">
        <f t="shared" si="4"/>
        <v>2498</v>
      </c>
      <c r="G74" s="3">
        <v>1928.6</v>
      </c>
      <c r="H74" s="3">
        <v>569.4</v>
      </c>
      <c r="I74" s="21"/>
      <c r="J74" s="21"/>
      <c r="K74" s="46"/>
    </row>
    <row r="75" spans="1:11" ht="72.75" customHeight="1">
      <c r="A75" s="44">
        <v>16</v>
      </c>
      <c r="B75" s="41" t="s">
        <v>121</v>
      </c>
      <c r="C75" s="41" t="s">
        <v>157</v>
      </c>
      <c r="D75" s="42" t="s">
        <v>122</v>
      </c>
      <c r="E75" s="3" t="s">
        <v>26</v>
      </c>
      <c r="F75" s="8">
        <f t="shared" si="4"/>
        <v>547024.7</v>
      </c>
      <c r="G75" s="8">
        <f>SUM(G76:G80)</f>
        <v>479466.7</v>
      </c>
      <c r="H75" s="8">
        <f>SUM(H76:H80)</f>
        <v>67558</v>
      </c>
      <c r="I75" s="8">
        <f>SUM(I76:I80)</f>
        <v>0</v>
      </c>
      <c r="J75" s="8">
        <f>SUM(J76:J80)</f>
        <v>0</v>
      </c>
      <c r="K75" s="43" t="s">
        <v>123</v>
      </c>
    </row>
    <row r="76" spans="1:11" ht="77.25" customHeight="1">
      <c r="A76" s="44"/>
      <c r="B76" s="44"/>
      <c r="C76" s="44"/>
      <c r="D76" s="45"/>
      <c r="E76" s="3">
        <v>2012</v>
      </c>
      <c r="F76" s="8">
        <f t="shared" si="4"/>
        <v>286734.6</v>
      </c>
      <c r="G76" s="3">
        <v>274317</v>
      </c>
      <c r="H76" s="3">
        <v>12417.6</v>
      </c>
      <c r="I76" s="21"/>
      <c r="J76" s="21"/>
      <c r="K76" s="45"/>
    </row>
    <row r="77" spans="1:11" ht="63" customHeight="1">
      <c r="A77" s="44"/>
      <c r="B77" s="44"/>
      <c r="C77" s="44"/>
      <c r="D77" s="45"/>
      <c r="E77" s="3">
        <v>2013</v>
      </c>
      <c r="F77" s="8">
        <f t="shared" si="4"/>
        <v>109272.8</v>
      </c>
      <c r="G77" s="3">
        <v>101240</v>
      </c>
      <c r="H77" s="3">
        <v>8032.8</v>
      </c>
      <c r="I77" s="21"/>
      <c r="J77" s="21"/>
      <c r="K77" s="45"/>
    </row>
    <row r="78" spans="1:11" ht="44.25" customHeight="1">
      <c r="A78" s="44"/>
      <c r="B78" s="44"/>
      <c r="C78" s="44"/>
      <c r="D78" s="45"/>
      <c r="E78" s="3">
        <v>2014</v>
      </c>
      <c r="F78" s="8">
        <f t="shared" si="4"/>
        <v>112643.8</v>
      </c>
      <c r="G78" s="3">
        <v>103909.7</v>
      </c>
      <c r="H78" s="3">
        <v>8734.1</v>
      </c>
      <c r="I78" s="21"/>
      <c r="J78" s="21"/>
      <c r="K78" s="45"/>
    </row>
    <row r="79" spans="1:11" ht="28.5" customHeight="1">
      <c r="A79" s="44"/>
      <c r="B79" s="44"/>
      <c r="C79" s="44"/>
      <c r="D79" s="45"/>
      <c r="E79" s="3">
        <v>2015</v>
      </c>
      <c r="F79" s="8">
        <f t="shared" si="4"/>
        <v>24053.5</v>
      </c>
      <c r="G79" s="3"/>
      <c r="H79" s="3">
        <v>24053.5</v>
      </c>
      <c r="I79" s="21"/>
      <c r="J79" s="21"/>
      <c r="K79" s="45"/>
    </row>
    <row r="80" spans="1:11" ht="29.25" customHeight="1">
      <c r="A80" s="44"/>
      <c r="B80" s="44"/>
      <c r="C80" s="44"/>
      <c r="D80" s="45"/>
      <c r="E80" s="3">
        <v>2016</v>
      </c>
      <c r="F80" s="8">
        <f t="shared" si="4"/>
        <v>14320</v>
      </c>
      <c r="G80" s="3"/>
      <c r="H80" s="3">
        <v>14320</v>
      </c>
      <c r="I80" s="21"/>
      <c r="J80" s="21"/>
      <c r="K80" s="45"/>
    </row>
    <row r="81" spans="1:11" ht="40.5" customHeight="1">
      <c r="A81" s="41">
        <v>17</v>
      </c>
      <c r="B81" s="41" t="s">
        <v>131</v>
      </c>
      <c r="C81" s="41" t="s">
        <v>136</v>
      </c>
      <c r="D81" s="42" t="s">
        <v>29</v>
      </c>
      <c r="E81" s="3" t="s">
        <v>26</v>
      </c>
      <c r="F81" s="8">
        <f aca="true" t="shared" si="5" ref="F81:F90">SUM(G81:J81)</f>
        <v>1638880</v>
      </c>
      <c r="G81" s="8">
        <f>SUM(G82:G90)</f>
        <v>139317</v>
      </c>
      <c r="H81" s="8">
        <f>SUM(H82:H90)</f>
        <v>7832</v>
      </c>
      <c r="I81" s="8">
        <f>SUM(I82:I90)</f>
        <v>1286504</v>
      </c>
      <c r="J81" s="8">
        <f>SUM(J82:J90)</f>
        <v>205227</v>
      </c>
      <c r="K81" s="43" t="s">
        <v>132</v>
      </c>
    </row>
    <row r="82" spans="1:11" ht="51.75" customHeight="1">
      <c r="A82" s="41"/>
      <c r="B82" s="41"/>
      <c r="C82" s="41"/>
      <c r="D82" s="42"/>
      <c r="E82" s="3">
        <v>2012</v>
      </c>
      <c r="F82" s="8">
        <f t="shared" si="5"/>
        <v>149403</v>
      </c>
      <c r="G82" s="3">
        <v>46459</v>
      </c>
      <c r="H82" s="3">
        <v>2944</v>
      </c>
      <c r="I82" s="21"/>
      <c r="J82" s="3">
        <v>100000</v>
      </c>
      <c r="K82" s="42"/>
    </row>
    <row r="83" spans="1:11" ht="46.5" customHeight="1">
      <c r="A83" s="41"/>
      <c r="B83" s="41"/>
      <c r="C83" s="41"/>
      <c r="D83" s="42"/>
      <c r="E83" s="3">
        <v>2013</v>
      </c>
      <c r="F83" s="8">
        <f t="shared" si="5"/>
        <v>154100</v>
      </c>
      <c r="G83" s="3">
        <v>46429</v>
      </c>
      <c r="H83" s="3">
        <v>2444</v>
      </c>
      <c r="I83" s="21"/>
      <c r="J83" s="32">
        <v>105227</v>
      </c>
      <c r="K83" s="42"/>
    </row>
    <row r="84" spans="1:11" ht="38.25" customHeight="1">
      <c r="A84" s="41"/>
      <c r="B84" s="41"/>
      <c r="C84" s="41"/>
      <c r="D84" s="42"/>
      <c r="E84" s="3">
        <v>2014</v>
      </c>
      <c r="F84" s="8">
        <f t="shared" si="5"/>
        <v>48873</v>
      </c>
      <c r="G84" s="3">
        <v>46429</v>
      </c>
      <c r="H84" s="3">
        <v>2444</v>
      </c>
      <c r="I84" s="21"/>
      <c r="J84" s="21"/>
      <c r="K84" s="42"/>
    </row>
    <row r="85" spans="1:11" ht="49.5" customHeight="1">
      <c r="A85" s="41"/>
      <c r="B85" s="41"/>
      <c r="C85" s="41"/>
      <c r="D85" s="42"/>
      <c r="E85" s="3">
        <v>2015</v>
      </c>
      <c r="F85" s="8">
        <f t="shared" si="5"/>
        <v>224565</v>
      </c>
      <c r="G85" s="3"/>
      <c r="H85" s="3"/>
      <c r="I85" s="21">
        <v>224565</v>
      </c>
      <c r="J85" s="21"/>
      <c r="K85" s="42"/>
    </row>
    <row r="86" spans="1:11" ht="36.75" customHeight="1">
      <c r="A86" s="41"/>
      <c r="B86" s="41"/>
      <c r="C86" s="41"/>
      <c r="D86" s="42"/>
      <c r="E86" s="3">
        <v>2016</v>
      </c>
      <c r="F86" s="8">
        <f t="shared" si="5"/>
        <v>216531</v>
      </c>
      <c r="G86" s="3"/>
      <c r="H86" s="3"/>
      <c r="I86" s="21">
        <v>216531</v>
      </c>
      <c r="J86" s="21"/>
      <c r="K86" s="42"/>
    </row>
    <row r="87" spans="1:11" ht="22.5" customHeight="1">
      <c r="A87" s="41"/>
      <c r="B87" s="41"/>
      <c r="C87" s="41"/>
      <c r="D87" s="42"/>
      <c r="E87" s="3">
        <v>2017</v>
      </c>
      <c r="F87" s="8">
        <f t="shared" si="5"/>
        <v>180645</v>
      </c>
      <c r="G87" s="3"/>
      <c r="H87" s="3"/>
      <c r="I87" s="21">
        <v>180645</v>
      </c>
      <c r="J87" s="21"/>
      <c r="K87" s="42"/>
    </row>
    <row r="88" spans="1:11" ht="21.75" customHeight="1">
      <c r="A88" s="41"/>
      <c r="B88" s="41"/>
      <c r="C88" s="41"/>
      <c r="D88" s="42"/>
      <c r="E88" s="3">
        <v>2018</v>
      </c>
      <c r="F88" s="8">
        <f t="shared" si="5"/>
        <v>205841</v>
      </c>
      <c r="G88" s="3"/>
      <c r="H88" s="3"/>
      <c r="I88" s="21">
        <v>205841</v>
      </c>
      <c r="J88" s="21"/>
      <c r="K88" s="42"/>
    </row>
    <row r="89" spans="1:11" ht="21.75" customHeight="1">
      <c r="A89" s="41"/>
      <c r="B89" s="41"/>
      <c r="C89" s="41"/>
      <c r="D89" s="42"/>
      <c r="E89" s="3">
        <v>2019</v>
      </c>
      <c r="F89" s="8">
        <f t="shared" si="5"/>
        <v>227920</v>
      </c>
      <c r="G89" s="3"/>
      <c r="H89" s="3"/>
      <c r="I89" s="21">
        <v>227920</v>
      </c>
      <c r="J89" s="21"/>
      <c r="K89" s="42"/>
    </row>
    <row r="90" spans="1:11" ht="28.5" customHeight="1">
      <c r="A90" s="41"/>
      <c r="B90" s="41"/>
      <c r="C90" s="41"/>
      <c r="D90" s="42"/>
      <c r="E90" s="3">
        <v>2020</v>
      </c>
      <c r="F90" s="8">
        <f t="shared" si="5"/>
        <v>231002</v>
      </c>
      <c r="G90" s="3"/>
      <c r="H90" s="3"/>
      <c r="I90" s="21">
        <v>231002</v>
      </c>
      <c r="J90" s="21"/>
      <c r="K90" s="42"/>
    </row>
    <row r="91" spans="1:11" ht="16.5" customHeight="1">
      <c r="A91" s="22"/>
      <c r="B91" s="22"/>
      <c r="C91" s="26"/>
      <c r="D91" s="27"/>
      <c r="E91" s="24"/>
      <c r="F91" s="25"/>
      <c r="G91" s="24"/>
      <c r="H91" s="24"/>
      <c r="I91" s="30"/>
      <c r="J91" s="30"/>
      <c r="K91" s="31"/>
    </row>
    <row r="92" ht="12">
      <c r="B92" s="17"/>
    </row>
    <row r="93" ht="12">
      <c r="B93" s="18"/>
    </row>
    <row r="94" ht="12">
      <c r="B94" s="18"/>
    </row>
    <row r="95" ht="12">
      <c r="B95" s="18"/>
    </row>
    <row r="96" ht="12">
      <c r="B96" s="18"/>
    </row>
    <row r="97" ht="12">
      <c r="B97" s="18"/>
    </row>
    <row r="98" ht="12">
      <c r="B98" s="18"/>
    </row>
    <row r="99" ht="12">
      <c r="B99" s="18"/>
    </row>
    <row r="100" ht="12">
      <c r="B100" s="18"/>
    </row>
    <row r="101" ht="12">
      <c r="B101" s="18"/>
    </row>
  </sheetData>
  <sheetProtection/>
  <mergeCells count="97">
    <mergeCell ref="A75:A80"/>
    <mergeCell ref="B75:B80"/>
    <mergeCell ref="C75:C80"/>
    <mergeCell ref="D75:D80"/>
    <mergeCell ref="K75:K80"/>
    <mergeCell ref="B38:B43"/>
    <mergeCell ref="A48:A51"/>
    <mergeCell ref="A52:A55"/>
    <mergeCell ref="B52:B55"/>
    <mergeCell ref="C52:C55"/>
    <mergeCell ref="C48:C51"/>
    <mergeCell ref="A38:A43"/>
    <mergeCell ref="D30:D33"/>
    <mergeCell ref="B30:B33"/>
    <mergeCell ref="K38:K43"/>
    <mergeCell ref="K48:K51"/>
    <mergeCell ref="C38:C43"/>
    <mergeCell ref="D48:D51"/>
    <mergeCell ref="B48:B51"/>
    <mergeCell ref="C30:C33"/>
    <mergeCell ref="B44:B47"/>
    <mergeCell ref="A44:A47"/>
    <mergeCell ref="A34:A37"/>
    <mergeCell ref="B34:B37"/>
    <mergeCell ref="C44:C47"/>
    <mergeCell ref="A30:A33"/>
    <mergeCell ref="C34:C37"/>
    <mergeCell ref="A25:A29"/>
    <mergeCell ref="B25:B29"/>
    <mergeCell ref="D21:D24"/>
    <mergeCell ref="B17:B20"/>
    <mergeCell ref="C17:C20"/>
    <mergeCell ref="D17:D20"/>
    <mergeCell ref="C25:C29"/>
    <mergeCell ref="D25:D29"/>
    <mergeCell ref="K17:K20"/>
    <mergeCell ref="K21:K24"/>
    <mergeCell ref="C21:C24"/>
    <mergeCell ref="A13:A16"/>
    <mergeCell ref="B13:B16"/>
    <mergeCell ref="C13:C16"/>
    <mergeCell ref="A21:A24"/>
    <mergeCell ref="D13:D16"/>
    <mergeCell ref="K13:K16"/>
    <mergeCell ref="B21:B24"/>
    <mergeCell ref="H4:I4"/>
    <mergeCell ref="E4:E5"/>
    <mergeCell ref="F4:F5"/>
    <mergeCell ref="A6:A12"/>
    <mergeCell ref="B6:B12"/>
    <mergeCell ref="K6:K12"/>
    <mergeCell ref="C6:C12"/>
    <mergeCell ref="D6:D12"/>
    <mergeCell ref="A1:K1"/>
    <mergeCell ref="A3:A5"/>
    <mergeCell ref="B3:B5"/>
    <mergeCell ref="C3:C5"/>
    <mergeCell ref="D3:D5"/>
    <mergeCell ref="J4:J5"/>
    <mergeCell ref="E3:F3"/>
    <mergeCell ref="G3:J3"/>
    <mergeCell ref="G4:G5"/>
    <mergeCell ref="K3:K5"/>
    <mergeCell ref="K25:K29"/>
    <mergeCell ref="D44:D47"/>
    <mergeCell ref="K30:K33"/>
    <mergeCell ref="D34:D37"/>
    <mergeCell ref="D38:D43"/>
    <mergeCell ref="K34:K37"/>
    <mergeCell ref="K44:K47"/>
    <mergeCell ref="B56:B60"/>
    <mergeCell ref="C56:C60"/>
    <mergeCell ref="D56:D60"/>
    <mergeCell ref="A56:A60"/>
    <mergeCell ref="K56:K60"/>
    <mergeCell ref="D52:D55"/>
    <mergeCell ref="K52:K55"/>
    <mergeCell ref="B71:B74"/>
    <mergeCell ref="A71:A74"/>
    <mergeCell ref="C71:C74"/>
    <mergeCell ref="D71:D74"/>
    <mergeCell ref="K71:K74"/>
    <mergeCell ref="A61:A66"/>
    <mergeCell ref="B61:B66"/>
    <mergeCell ref="C61:C66"/>
    <mergeCell ref="D61:D66"/>
    <mergeCell ref="K61:K66"/>
    <mergeCell ref="B81:B90"/>
    <mergeCell ref="A81:A90"/>
    <mergeCell ref="C81:C90"/>
    <mergeCell ref="D81:D90"/>
    <mergeCell ref="K81:K90"/>
    <mergeCell ref="B67:B70"/>
    <mergeCell ref="A67:A70"/>
    <mergeCell ref="C67:C70"/>
    <mergeCell ref="D67:D70"/>
    <mergeCell ref="K67:K70"/>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80"/>
  <sheetViews>
    <sheetView tabSelected="1" zoomScalePageLayoutView="0" workbookViewId="0" topLeftCell="A1">
      <selection activeCell="A6" sqref="A6:A9"/>
    </sheetView>
  </sheetViews>
  <sheetFormatPr defaultColWidth="9.00390625" defaultRowHeight="12.75"/>
  <cols>
    <col min="1" max="1" width="4.00390625" style="6" customWidth="1"/>
    <col min="2" max="2" width="17.375" style="6" customWidth="1"/>
    <col min="3" max="3" width="13.75390625" style="6" customWidth="1"/>
    <col min="4" max="4" width="18.25390625" style="5" customWidth="1"/>
    <col min="5" max="6" width="7.875" style="2" customWidth="1"/>
    <col min="7" max="7" width="8.875" style="2" customWidth="1"/>
    <col min="8" max="8" width="10.125" style="2" customWidth="1"/>
    <col min="9" max="9" width="9.125" style="2" customWidth="1"/>
    <col min="10" max="10" width="30.375" style="6" customWidth="1"/>
    <col min="11" max="16384" width="9.125" style="2" customWidth="1"/>
  </cols>
  <sheetData>
    <row r="1" spans="1:10" ht="12">
      <c r="A1" s="86" t="s">
        <v>142</v>
      </c>
      <c r="B1" s="86"/>
      <c r="C1" s="86"/>
      <c r="D1" s="86"/>
      <c r="E1" s="86"/>
      <c r="F1" s="86"/>
      <c r="G1" s="86"/>
      <c r="H1" s="86"/>
      <c r="I1" s="86"/>
      <c r="J1" s="86"/>
    </row>
    <row r="3" spans="1:10" ht="47.25" customHeight="1">
      <c r="A3" s="62" t="s">
        <v>19</v>
      </c>
      <c r="B3" s="62" t="s">
        <v>27</v>
      </c>
      <c r="C3" s="65" t="s">
        <v>28</v>
      </c>
      <c r="D3" s="62" t="s">
        <v>20</v>
      </c>
      <c r="E3" s="68" t="s">
        <v>31</v>
      </c>
      <c r="F3" s="69"/>
      <c r="G3" s="70" t="s">
        <v>21</v>
      </c>
      <c r="H3" s="70"/>
      <c r="I3" s="70"/>
      <c r="J3" s="71" t="s">
        <v>30</v>
      </c>
    </row>
    <row r="4" spans="1:10" ht="21" customHeight="1">
      <c r="A4" s="63"/>
      <c r="B4" s="63"/>
      <c r="C4" s="66"/>
      <c r="D4" s="63"/>
      <c r="E4" s="76" t="s">
        <v>32</v>
      </c>
      <c r="F4" s="76" t="s">
        <v>25</v>
      </c>
      <c r="G4" s="62" t="s">
        <v>22</v>
      </c>
      <c r="H4" s="62" t="s">
        <v>23</v>
      </c>
      <c r="I4" s="62" t="s">
        <v>24</v>
      </c>
      <c r="J4" s="72"/>
    </row>
    <row r="5" spans="1:10" ht="30.75" customHeight="1">
      <c r="A5" s="64"/>
      <c r="B5" s="64"/>
      <c r="C5" s="64"/>
      <c r="D5" s="64"/>
      <c r="E5" s="77"/>
      <c r="F5" s="77"/>
      <c r="G5" s="67"/>
      <c r="H5" s="64"/>
      <c r="I5" s="67"/>
      <c r="J5" s="73"/>
    </row>
    <row r="6" spans="1:10" ht="71.25" customHeight="1">
      <c r="A6" s="55">
        <v>1</v>
      </c>
      <c r="B6" s="42" t="s">
        <v>41</v>
      </c>
      <c r="C6" s="42" t="s">
        <v>161</v>
      </c>
      <c r="D6" s="58" t="s">
        <v>42</v>
      </c>
      <c r="E6" s="8" t="s">
        <v>26</v>
      </c>
      <c r="F6" s="8">
        <f>SUM(G6:I6)</f>
        <v>128131.20000000001</v>
      </c>
      <c r="G6" s="8">
        <f>SUM(G7:G9)</f>
        <v>51</v>
      </c>
      <c r="H6" s="8">
        <f>SUM(H7:H9)</f>
        <v>109277.1</v>
      </c>
      <c r="I6" s="8">
        <f>SUM(I7:I9)</f>
        <v>18803.1</v>
      </c>
      <c r="J6" s="82" t="s">
        <v>46</v>
      </c>
    </row>
    <row r="7" spans="1:10" ht="70.5" customHeight="1">
      <c r="A7" s="56"/>
      <c r="B7" s="45"/>
      <c r="C7" s="45"/>
      <c r="D7" s="59"/>
      <c r="E7" s="3">
        <v>2010</v>
      </c>
      <c r="F7" s="8">
        <f aca="true" t="shared" si="0" ref="F7:F49">SUM(G7:I7)</f>
        <v>37294.1</v>
      </c>
      <c r="G7" s="3"/>
      <c r="H7" s="3">
        <v>32090</v>
      </c>
      <c r="I7" s="3">
        <v>5204.1</v>
      </c>
      <c r="J7" s="81"/>
    </row>
    <row r="8" spans="1:10" ht="72.75" customHeight="1">
      <c r="A8" s="56"/>
      <c r="B8" s="45"/>
      <c r="C8" s="45"/>
      <c r="D8" s="59"/>
      <c r="E8" s="3">
        <v>2011</v>
      </c>
      <c r="F8" s="8">
        <f t="shared" si="0"/>
        <v>46633.1</v>
      </c>
      <c r="G8" s="3"/>
      <c r="H8" s="3">
        <v>38573.1</v>
      </c>
      <c r="I8" s="3">
        <v>8060</v>
      </c>
      <c r="J8" s="81"/>
    </row>
    <row r="9" spans="1:10" ht="66.75" customHeight="1">
      <c r="A9" s="57"/>
      <c r="B9" s="45"/>
      <c r="C9" s="45"/>
      <c r="D9" s="60"/>
      <c r="E9" s="3">
        <v>2012</v>
      </c>
      <c r="F9" s="8">
        <f t="shared" si="0"/>
        <v>44204</v>
      </c>
      <c r="G9" s="3">
        <v>51</v>
      </c>
      <c r="H9" s="3">
        <v>38614</v>
      </c>
      <c r="I9" s="3">
        <v>5539</v>
      </c>
      <c r="J9" s="73"/>
    </row>
    <row r="10" spans="1:10" ht="105.75" customHeight="1">
      <c r="A10" s="55">
        <v>2</v>
      </c>
      <c r="B10" s="42" t="s">
        <v>43</v>
      </c>
      <c r="C10" s="42" t="s">
        <v>169</v>
      </c>
      <c r="D10" s="58" t="s">
        <v>44</v>
      </c>
      <c r="E10" s="8" t="s">
        <v>26</v>
      </c>
      <c r="F10" s="8">
        <f t="shared" si="0"/>
        <v>9019</v>
      </c>
      <c r="G10" s="8">
        <f>SUM(G11:G13)</f>
        <v>0</v>
      </c>
      <c r="H10" s="8">
        <f>SUM(H11:H13)</f>
        <v>9019</v>
      </c>
      <c r="I10" s="8">
        <f>SUM(I11:I13)</f>
        <v>0</v>
      </c>
      <c r="J10" s="58" t="s">
        <v>45</v>
      </c>
    </row>
    <row r="11" spans="1:10" ht="57" customHeight="1">
      <c r="A11" s="87"/>
      <c r="B11" s="45"/>
      <c r="C11" s="45"/>
      <c r="D11" s="81"/>
      <c r="E11" s="3">
        <v>2010</v>
      </c>
      <c r="F11" s="8">
        <f t="shared" si="0"/>
        <v>2004.7</v>
      </c>
      <c r="G11" s="3"/>
      <c r="H11" s="3">
        <v>2004.7</v>
      </c>
      <c r="I11" s="3"/>
      <c r="J11" s="50"/>
    </row>
    <row r="12" spans="1:10" ht="102.75" customHeight="1">
      <c r="A12" s="87"/>
      <c r="B12" s="45"/>
      <c r="C12" s="45"/>
      <c r="D12" s="81"/>
      <c r="E12" s="3">
        <v>2011</v>
      </c>
      <c r="F12" s="8">
        <f t="shared" si="0"/>
        <v>4314.3</v>
      </c>
      <c r="G12" s="3"/>
      <c r="H12" s="3">
        <v>4314.3</v>
      </c>
      <c r="I12" s="3"/>
      <c r="J12" s="50"/>
    </row>
    <row r="13" spans="1:10" ht="107.25" customHeight="1">
      <c r="A13" s="64"/>
      <c r="B13" s="88"/>
      <c r="C13" s="88"/>
      <c r="D13" s="73"/>
      <c r="E13" s="3">
        <v>2012</v>
      </c>
      <c r="F13" s="8">
        <f t="shared" si="0"/>
        <v>2700</v>
      </c>
      <c r="G13" s="3"/>
      <c r="H13" s="3">
        <v>2700</v>
      </c>
      <c r="I13" s="3"/>
      <c r="J13" s="51"/>
    </row>
    <row r="14" spans="1:10" ht="92.25" customHeight="1">
      <c r="A14" s="55">
        <v>3</v>
      </c>
      <c r="B14" s="42" t="s">
        <v>47</v>
      </c>
      <c r="C14" s="42" t="s">
        <v>145</v>
      </c>
      <c r="D14" s="58" t="s">
        <v>48</v>
      </c>
      <c r="E14" s="8" t="s">
        <v>26</v>
      </c>
      <c r="F14" s="8">
        <f t="shared" si="0"/>
        <v>69997.1</v>
      </c>
      <c r="G14" s="8">
        <f>SUM(G15:G17)</f>
        <v>0</v>
      </c>
      <c r="H14" s="8">
        <f>SUM(H15:H17)</f>
        <v>68352.5</v>
      </c>
      <c r="I14" s="8">
        <f>SUM(I15:I17)</f>
        <v>1644.6</v>
      </c>
      <c r="J14" s="82" t="s">
        <v>49</v>
      </c>
    </row>
    <row r="15" spans="1:10" ht="62.25" customHeight="1">
      <c r="A15" s="56"/>
      <c r="B15" s="45"/>
      <c r="C15" s="44"/>
      <c r="D15" s="59"/>
      <c r="E15" s="3">
        <v>2010</v>
      </c>
      <c r="F15" s="8">
        <f t="shared" si="0"/>
        <v>18472</v>
      </c>
      <c r="G15" s="3"/>
      <c r="H15" s="3">
        <v>17684</v>
      </c>
      <c r="I15" s="3">
        <v>788</v>
      </c>
      <c r="J15" s="81"/>
    </row>
    <row r="16" spans="1:10" ht="57" customHeight="1">
      <c r="A16" s="56"/>
      <c r="B16" s="45"/>
      <c r="C16" s="44"/>
      <c r="D16" s="59"/>
      <c r="E16" s="3">
        <v>2011</v>
      </c>
      <c r="F16" s="8">
        <f t="shared" si="0"/>
        <v>26087.1</v>
      </c>
      <c r="G16" s="3"/>
      <c r="H16" s="3">
        <v>25580.5</v>
      </c>
      <c r="I16" s="3">
        <v>506.6</v>
      </c>
      <c r="J16" s="81"/>
    </row>
    <row r="17" spans="1:10" ht="61.5" customHeight="1">
      <c r="A17" s="57"/>
      <c r="B17" s="45"/>
      <c r="C17" s="44"/>
      <c r="D17" s="60"/>
      <c r="E17" s="3">
        <v>2012</v>
      </c>
      <c r="F17" s="8">
        <f t="shared" si="0"/>
        <v>25438</v>
      </c>
      <c r="G17" s="3"/>
      <c r="H17" s="3">
        <v>25088</v>
      </c>
      <c r="I17" s="3">
        <v>350</v>
      </c>
      <c r="J17" s="73"/>
    </row>
    <row r="18" spans="1:10" ht="75" customHeight="1">
      <c r="A18" s="55">
        <v>4</v>
      </c>
      <c r="B18" s="42" t="s">
        <v>50</v>
      </c>
      <c r="C18" s="42" t="s">
        <v>166</v>
      </c>
      <c r="D18" s="58" t="s">
        <v>51</v>
      </c>
      <c r="E18" s="8" t="s">
        <v>26</v>
      </c>
      <c r="F18" s="8">
        <f t="shared" si="0"/>
        <v>307387.9</v>
      </c>
      <c r="G18" s="8">
        <f>SUM(G19:G21)</f>
        <v>5994.9</v>
      </c>
      <c r="H18" s="8">
        <f>SUM(H19:H21)</f>
        <v>289900.6</v>
      </c>
      <c r="I18" s="8">
        <f>SUM(I19:I21)</f>
        <v>11492.4</v>
      </c>
      <c r="J18" s="58" t="s">
        <v>52</v>
      </c>
    </row>
    <row r="19" spans="1:10" ht="51" customHeight="1">
      <c r="A19" s="56"/>
      <c r="B19" s="44"/>
      <c r="C19" s="44"/>
      <c r="D19" s="59"/>
      <c r="E19" s="3">
        <v>2010</v>
      </c>
      <c r="F19" s="8">
        <f t="shared" si="0"/>
        <v>81789.3</v>
      </c>
      <c r="G19" s="13">
        <v>200</v>
      </c>
      <c r="H19" s="13">
        <v>76562</v>
      </c>
      <c r="I19" s="13">
        <v>5027.3</v>
      </c>
      <c r="J19" s="50"/>
    </row>
    <row r="20" spans="1:10" ht="43.5" customHeight="1">
      <c r="A20" s="56"/>
      <c r="B20" s="44"/>
      <c r="C20" s="44"/>
      <c r="D20" s="59"/>
      <c r="E20" s="3">
        <v>2011</v>
      </c>
      <c r="F20" s="8">
        <f t="shared" si="0"/>
        <v>101179.2</v>
      </c>
      <c r="G20" s="3">
        <v>794.9</v>
      </c>
      <c r="H20" s="3">
        <v>96669.6</v>
      </c>
      <c r="I20" s="3">
        <v>3714.7</v>
      </c>
      <c r="J20" s="50"/>
    </row>
    <row r="21" spans="1:10" ht="112.5" customHeight="1">
      <c r="A21" s="56"/>
      <c r="B21" s="44"/>
      <c r="C21" s="44"/>
      <c r="D21" s="59"/>
      <c r="E21" s="3">
        <v>2012</v>
      </c>
      <c r="F21" s="8">
        <f t="shared" si="0"/>
        <v>124419.4</v>
      </c>
      <c r="G21" s="3">
        <v>5000</v>
      </c>
      <c r="H21" s="3">
        <v>116669</v>
      </c>
      <c r="I21" s="3">
        <v>2750.4</v>
      </c>
      <c r="J21" s="51"/>
    </row>
    <row r="22" spans="1:10" ht="39.75" customHeight="1">
      <c r="A22" s="55">
        <v>5</v>
      </c>
      <c r="B22" s="41" t="s">
        <v>54</v>
      </c>
      <c r="C22" s="42" t="s">
        <v>168</v>
      </c>
      <c r="D22" s="58" t="s">
        <v>55</v>
      </c>
      <c r="E22" s="8" t="s">
        <v>26</v>
      </c>
      <c r="F22" s="8">
        <f t="shared" si="0"/>
        <v>8732.4</v>
      </c>
      <c r="G22" s="8">
        <f>SUM(G23:G25)</f>
        <v>285.4</v>
      </c>
      <c r="H22" s="8">
        <f>SUM(H23:H25)</f>
        <v>8447</v>
      </c>
      <c r="I22" s="8">
        <f>SUM(I23:I25)</f>
        <v>0</v>
      </c>
      <c r="J22" s="58" t="s">
        <v>56</v>
      </c>
    </row>
    <row r="23" spans="1:10" ht="45" customHeight="1">
      <c r="A23" s="56"/>
      <c r="B23" s="44"/>
      <c r="C23" s="44"/>
      <c r="D23" s="59"/>
      <c r="E23" s="3">
        <v>2010</v>
      </c>
      <c r="F23" s="8">
        <f t="shared" si="0"/>
        <v>3947</v>
      </c>
      <c r="G23" s="3"/>
      <c r="H23" s="3">
        <v>3947</v>
      </c>
      <c r="I23" s="3"/>
      <c r="J23" s="59"/>
    </row>
    <row r="24" spans="1:10" ht="48" customHeight="1">
      <c r="A24" s="56"/>
      <c r="B24" s="44"/>
      <c r="C24" s="44"/>
      <c r="D24" s="59"/>
      <c r="E24" s="3">
        <v>2011</v>
      </c>
      <c r="F24" s="8">
        <f t="shared" si="0"/>
        <v>2141.9</v>
      </c>
      <c r="G24" s="3">
        <v>141.9</v>
      </c>
      <c r="H24" s="3">
        <v>2000</v>
      </c>
      <c r="I24" s="3"/>
      <c r="J24" s="50"/>
    </row>
    <row r="25" spans="1:10" ht="125.25" customHeight="1">
      <c r="A25" s="57"/>
      <c r="B25" s="44"/>
      <c r="C25" s="44"/>
      <c r="D25" s="60"/>
      <c r="E25" s="3">
        <v>2012</v>
      </c>
      <c r="F25" s="8">
        <f t="shared" si="0"/>
        <v>2643.5</v>
      </c>
      <c r="G25" s="3">
        <v>143.5</v>
      </c>
      <c r="H25" s="3">
        <v>2500</v>
      </c>
      <c r="I25" s="3"/>
      <c r="J25" s="51"/>
    </row>
    <row r="26" spans="1:10" ht="47.25" customHeight="1">
      <c r="A26" s="55">
        <v>6</v>
      </c>
      <c r="B26" s="91" t="s">
        <v>58</v>
      </c>
      <c r="C26" s="92" t="s">
        <v>110</v>
      </c>
      <c r="D26" s="58" t="s">
        <v>39</v>
      </c>
      <c r="E26" s="8" t="s">
        <v>26</v>
      </c>
      <c r="F26" s="8">
        <f t="shared" si="0"/>
        <v>33178.1</v>
      </c>
      <c r="G26" s="8">
        <f>SUM(G27:G29)</f>
        <v>0</v>
      </c>
      <c r="H26" s="8">
        <f>SUM(H27:H29)</f>
        <v>32598.2</v>
      </c>
      <c r="I26" s="8">
        <f>SUM(I27:I29)</f>
        <v>579.9</v>
      </c>
      <c r="J26" s="58" t="s">
        <v>59</v>
      </c>
    </row>
    <row r="27" spans="1:10" ht="22.5" customHeight="1">
      <c r="A27" s="56"/>
      <c r="B27" s="81"/>
      <c r="C27" s="93"/>
      <c r="D27" s="59"/>
      <c r="E27" s="3">
        <v>2010</v>
      </c>
      <c r="F27" s="8">
        <f t="shared" si="0"/>
        <v>8240.9</v>
      </c>
      <c r="G27" s="3"/>
      <c r="H27" s="3">
        <v>7946</v>
      </c>
      <c r="I27" s="3">
        <v>294.9</v>
      </c>
      <c r="J27" s="59"/>
    </row>
    <row r="28" spans="1:10" ht="23.25" customHeight="1">
      <c r="A28" s="56"/>
      <c r="B28" s="81"/>
      <c r="C28" s="93"/>
      <c r="D28" s="59"/>
      <c r="E28" s="3">
        <v>2011</v>
      </c>
      <c r="F28" s="8">
        <f t="shared" si="0"/>
        <v>12592.2</v>
      </c>
      <c r="G28" s="3"/>
      <c r="H28" s="3">
        <v>12462.2</v>
      </c>
      <c r="I28" s="3">
        <v>130</v>
      </c>
      <c r="J28" s="59"/>
    </row>
    <row r="29" spans="1:10" ht="38.25" customHeight="1">
      <c r="A29" s="64"/>
      <c r="B29" s="73"/>
      <c r="C29" s="94"/>
      <c r="D29" s="51"/>
      <c r="E29" s="3">
        <v>2012</v>
      </c>
      <c r="F29" s="8">
        <f t="shared" si="0"/>
        <v>12345</v>
      </c>
      <c r="G29" s="3"/>
      <c r="H29" s="3">
        <v>12190</v>
      </c>
      <c r="I29" s="3">
        <v>155</v>
      </c>
      <c r="J29" s="51"/>
    </row>
    <row r="30" spans="1:10" ht="51" customHeight="1">
      <c r="A30" s="95">
        <v>7</v>
      </c>
      <c r="B30" s="42" t="s">
        <v>60</v>
      </c>
      <c r="C30" s="42" t="s">
        <v>146</v>
      </c>
      <c r="D30" s="48" t="s">
        <v>61</v>
      </c>
      <c r="E30" s="8" t="s">
        <v>26</v>
      </c>
      <c r="F30" s="8">
        <f t="shared" si="0"/>
        <v>924595.9</v>
      </c>
      <c r="G30" s="8">
        <f>SUM(G31:G33)</f>
        <v>156306.5</v>
      </c>
      <c r="H30" s="8">
        <f>SUM(H31:H33)</f>
        <v>615677.8</v>
      </c>
      <c r="I30" s="8">
        <f>SUM(I31:I33)</f>
        <v>152611.6</v>
      </c>
      <c r="J30" s="47" t="s">
        <v>62</v>
      </c>
    </row>
    <row r="31" spans="1:10" ht="49.5" customHeight="1">
      <c r="A31" s="96"/>
      <c r="B31" s="44"/>
      <c r="C31" s="44"/>
      <c r="D31" s="45"/>
      <c r="E31" s="3">
        <v>2010</v>
      </c>
      <c r="F31" s="8">
        <f t="shared" si="0"/>
        <v>394276</v>
      </c>
      <c r="G31" s="3">
        <v>19049.1</v>
      </c>
      <c r="H31" s="3">
        <v>329918</v>
      </c>
      <c r="I31" s="3">
        <v>45308.9</v>
      </c>
      <c r="J31" s="44"/>
    </row>
    <row r="32" spans="1:10" ht="43.5" customHeight="1">
      <c r="A32" s="96"/>
      <c r="B32" s="44"/>
      <c r="C32" s="44"/>
      <c r="D32" s="45"/>
      <c r="E32" s="3">
        <v>2011</v>
      </c>
      <c r="F32" s="8">
        <f t="shared" si="0"/>
        <v>303757.8</v>
      </c>
      <c r="G32" s="3">
        <v>17876.3</v>
      </c>
      <c r="H32" s="3">
        <v>235686.8</v>
      </c>
      <c r="I32" s="3">
        <v>50194.7</v>
      </c>
      <c r="J32" s="44"/>
    </row>
    <row r="33" spans="1:10" ht="171" customHeight="1">
      <c r="A33" s="96"/>
      <c r="B33" s="44"/>
      <c r="C33" s="44"/>
      <c r="D33" s="45"/>
      <c r="E33" s="3">
        <v>2012</v>
      </c>
      <c r="F33" s="8">
        <f t="shared" si="0"/>
        <v>226562.1</v>
      </c>
      <c r="G33" s="3">
        <v>119381.1</v>
      </c>
      <c r="H33" s="29">
        <v>50073</v>
      </c>
      <c r="I33" s="3">
        <v>57108</v>
      </c>
      <c r="J33" s="44"/>
    </row>
    <row r="34" spans="1:10" ht="93.75" customHeight="1">
      <c r="A34" s="89">
        <v>8</v>
      </c>
      <c r="B34" s="47" t="s">
        <v>81</v>
      </c>
      <c r="C34" s="47" t="s">
        <v>170</v>
      </c>
      <c r="D34" s="48" t="s">
        <v>82</v>
      </c>
      <c r="E34" s="8" t="s">
        <v>26</v>
      </c>
      <c r="F34" s="8">
        <f t="shared" si="0"/>
        <v>300804.1</v>
      </c>
      <c r="G34" s="8">
        <f>SUM(G35:G37)</f>
        <v>0</v>
      </c>
      <c r="H34" s="8">
        <f>SUM(H35:H37)</f>
        <v>300804.1</v>
      </c>
      <c r="I34" s="8">
        <f>SUM(I35:I37)</f>
        <v>0</v>
      </c>
      <c r="J34" s="83" t="s">
        <v>16</v>
      </c>
    </row>
    <row r="35" spans="1:10" ht="143.25" customHeight="1">
      <c r="A35" s="90"/>
      <c r="B35" s="47"/>
      <c r="C35" s="47"/>
      <c r="D35" s="48"/>
      <c r="E35" s="3">
        <v>2010</v>
      </c>
      <c r="F35" s="8">
        <f t="shared" si="0"/>
        <v>96772</v>
      </c>
      <c r="G35" s="3"/>
      <c r="H35" s="3">
        <v>96772</v>
      </c>
      <c r="I35" s="3"/>
      <c r="J35" s="47"/>
    </row>
    <row r="36" spans="1:10" ht="87.75" customHeight="1">
      <c r="A36" s="90"/>
      <c r="B36" s="47"/>
      <c r="C36" s="47"/>
      <c r="D36" s="48"/>
      <c r="E36" s="3">
        <v>2011</v>
      </c>
      <c r="F36" s="8">
        <f t="shared" si="0"/>
        <v>100090.1</v>
      </c>
      <c r="G36" s="3"/>
      <c r="H36" s="3">
        <v>100090.1</v>
      </c>
      <c r="I36" s="3"/>
      <c r="J36" s="47"/>
    </row>
    <row r="37" spans="1:10" ht="170.25" customHeight="1">
      <c r="A37" s="90"/>
      <c r="B37" s="47"/>
      <c r="C37" s="47"/>
      <c r="D37" s="48"/>
      <c r="E37" s="3">
        <v>2012</v>
      </c>
      <c r="F37" s="8">
        <f t="shared" si="0"/>
        <v>103942</v>
      </c>
      <c r="G37" s="3"/>
      <c r="H37" s="3">
        <v>103942</v>
      </c>
      <c r="I37" s="3"/>
      <c r="J37" s="47"/>
    </row>
    <row r="38" spans="1:10" ht="30.75" customHeight="1">
      <c r="A38" s="6">
        <v>9</v>
      </c>
      <c r="B38" s="47" t="s">
        <v>3</v>
      </c>
      <c r="C38" s="47" t="s">
        <v>167</v>
      </c>
      <c r="D38" s="48" t="s">
        <v>4</v>
      </c>
      <c r="E38" s="8" t="s">
        <v>26</v>
      </c>
      <c r="F38" s="8">
        <f t="shared" si="0"/>
        <v>27020.010000000002</v>
      </c>
      <c r="G38" s="8">
        <f>SUM(G39:G41)</f>
        <v>15727.2</v>
      </c>
      <c r="H38" s="8">
        <f>SUM(H39:H41)</f>
        <v>4822.3</v>
      </c>
      <c r="I38" s="8">
        <f>SUM(I39:I41)</f>
        <v>6470.51</v>
      </c>
      <c r="J38" s="83" t="s">
        <v>5</v>
      </c>
    </row>
    <row r="39" spans="2:10" ht="24" customHeight="1">
      <c r="B39" s="47"/>
      <c r="C39" s="47"/>
      <c r="D39" s="48"/>
      <c r="E39" s="3">
        <v>2011</v>
      </c>
      <c r="F39" s="8">
        <f t="shared" si="0"/>
        <v>8683.81</v>
      </c>
      <c r="G39" s="3">
        <v>5625</v>
      </c>
      <c r="H39" s="3">
        <v>1300</v>
      </c>
      <c r="I39" s="3">
        <v>1758.81</v>
      </c>
      <c r="J39" s="47"/>
    </row>
    <row r="40" spans="2:10" ht="42" customHeight="1">
      <c r="B40" s="47"/>
      <c r="C40" s="47"/>
      <c r="D40" s="48"/>
      <c r="E40" s="3">
        <v>2012</v>
      </c>
      <c r="F40" s="8">
        <f t="shared" si="0"/>
        <v>10124.9</v>
      </c>
      <c r="G40" s="3">
        <v>5395.9</v>
      </c>
      <c r="H40" s="3">
        <v>1617.3</v>
      </c>
      <c r="I40" s="3">
        <v>3111.7</v>
      </c>
      <c r="J40" s="47"/>
    </row>
    <row r="41" spans="2:10" ht="61.5" customHeight="1">
      <c r="B41" s="47"/>
      <c r="C41" s="47"/>
      <c r="D41" s="48"/>
      <c r="E41" s="3">
        <v>2013</v>
      </c>
      <c r="F41" s="8">
        <f t="shared" si="0"/>
        <v>8211.3</v>
      </c>
      <c r="G41" s="3">
        <v>4706.3</v>
      </c>
      <c r="H41" s="3">
        <v>1905</v>
      </c>
      <c r="I41" s="3">
        <v>1600</v>
      </c>
      <c r="J41" s="47"/>
    </row>
    <row r="42" spans="1:10" ht="83.25" customHeight="1">
      <c r="A42" s="6">
        <v>10</v>
      </c>
      <c r="B42" s="47" t="s">
        <v>35</v>
      </c>
      <c r="C42" s="47" t="s">
        <v>162</v>
      </c>
      <c r="D42" s="48" t="s">
        <v>36</v>
      </c>
      <c r="E42" s="8" t="s">
        <v>26</v>
      </c>
      <c r="F42" s="8">
        <f t="shared" si="0"/>
        <v>18451.1</v>
      </c>
      <c r="G42" s="8">
        <f>SUM(G43:G45)</f>
        <v>9718.6</v>
      </c>
      <c r="H42" s="8">
        <f>SUM(H43:H45)</f>
        <v>5404.5</v>
      </c>
      <c r="I42" s="8">
        <f>SUM(I43:I45)</f>
        <v>3328</v>
      </c>
      <c r="J42" s="83" t="s">
        <v>40</v>
      </c>
    </row>
    <row r="43" spans="2:10" ht="66.75" customHeight="1">
      <c r="B43" s="47"/>
      <c r="C43" s="47"/>
      <c r="D43" s="48"/>
      <c r="E43" s="3">
        <v>2012</v>
      </c>
      <c r="F43" s="8">
        <f t="shared" si="0"/>
        <v>6515.3</v>
      </c>
      <c r="G43" s="3">
        <v>3577.8</v>
      </c>
      <c r="H43" s="3">
        <v>1892.5</v>
      </c>
      <c r="I43" s="3">
        <v>1045</v>
      </c>
      <c r="J43" s="44"/>
    </row>
    <row r="44" spans="2:10" ht="72" customHeight="1">
      <c r="B44" s="47"/>
      <c r="C44" s="47"/>
      <c r="D44" s="48"/>
      <c r="E44" s="3">
        <v>2013</v>
      </c>
      <c r="F44" s="8">
        <f t="shared" si="0"/>
        <v>8954.8</v>
      </c>
      <c r="G44" s="3">
        <v>6140.8</v>
      </c>
      <c r="H44" s="3">
        <v>1706</v>
      </c>
      <c r="I44" s="3">
        <v>1108</v>
      </c>
      <c r="J44" s="44"/>
    </row>
    <row r="45" spans="2:10" ht="83.25" customHeight="1">
      <c r="B45" s="47"/>
      <c r="C45" s="82"/>
      <c r="D45" s="48"/>
      <c r="E45" s="3">
        <v>2014</v>
      </c>
      <c r="F45" s="8">
        <f t="shared" si="0"/>
        <v>2981</v>
      </c>
      <c r="G45" s="3"/>
      <c r="H45" s="3">
        <v>1806</v>
      </c>
      <c r="I45" s="3">
        <v>1175</v>
      </c>
      <c r="J45" s="44"/>
    </row>
    <row r="46" spans="1:10" ht="139.5" customHeight="1">
      <c r="A46" s="6">
        <v>11</v>
      </c>
      <c r="B46" s="47" t="s">
        <v>148</v>
      </c>
      <c r="C46" s="47" t="s">
        <v>149</v>
      </c>
      <c r="D46" s="48" t="s">
        <v>37</v>
      </c>
      <c r="E46" s="8" t="s">
        <v>26</v>
      </c>
      <c r="F46" s="8">
        <f t="shared" si="0"/>
        <v>2030219.0999999999</v>
      </c>
      <c r="G46" s="8">
        <f>SUM(G47:G49)</f>
        <v>1679107</v>
      </c>
      <c r="H46" s="8">
        <f>SUM(H47:H49)</f>
        <v>259988.4</v>
      </c>
      <c r="I46" s="8">
        <f>SUM(I47:I49)</f>
        <v>91123.7</v>
      </c>
      <c r="J46" s="97" t="s">
        <v>38</v>
      </c>
    </row>
    <row r="47" spans="2:10" ht="120.75" customHeight="1">
      <c r="B47" s="47"/>
      <c r="C47" s="47"/>
      <c r="D47" s="48"/>
      <c r="E47" s="3">
        <v>2012</v>
      </c>
      <c r="F47" s="8">
        <f t="shared" si="0"/>
        <v>624311.8</v>
      </c>
      <c r="G47" s="3">
        <v>516522</v>
      </c>
      <c r="H47" s="3">
        <v>81367.4</v>
      </c>
      <c r="I47" s="3">
        <v>26422.4</v>
      </c>
      <c r="J47" s="98"/>
    </row>
    <row r="48" spans="2:10" ht="129.75" customHeight="1">
      <c r="B48" s="47"/>
      <c r="C48" s="47"/>
      <c r="D48" s="48"/>
      <c r="E48" s="3">
        <v>2013</v>
      </c>
      <c r="F48" s="8">
        <f t="shared" si="0"/>
        <v>677595.6</v>
      </c>
      <c r="G48" s="3">
        <v>559618</v>
      </c>
      <c r="H48" s="3">
        <v>86569.5</v>
      </c>
      <c r="I48" s="3">
        <v>31408.1</v>
      </c>
      <c r="J48" s="98"/>
    </row>
    <row r="49" spans="2:10" ht="116.25" customHeight="1">
      <c r="B49" s="82"/>
      <c r="C49" s="82"/>
      <c r="D49" s="58"/>
      <c r="E49" s="12">
        <v>2014</v>
      </c>
      <c r="F49" s="15">
        <f t="shared" si="0"/>
        <v>728311.7</v>
      </c>
      <c r="G49" s="12">
        <v>602967</v>
      </c>
      <c r="H49" s="12">
        <v>92051.5</v>
      </c>
      <c r="I49" s="12">
        <v>33293.2</v>
      </c>
      <c r="J49" s="98"/>
    </row>
    <row r="50" spans="1:10" ht="120.75" customHeight="1">
      <c r="A50" s="82">
        <v>12</v>
      </c>
      <c r="B50" s="82" t="s">
        <v>9</v>
      </c>
      <c r="C50" s="82" t="s">
        <v>156</v>
      </c>
      <c r="D50" s="58" t="s">
        <v>57</v>
      </c>
      <c r="E50" s="8" t="s">
        <v>26</v>
      </c>
      <c r="F50" s="8">
        <f aca="true" t="shared" si="1" ref="F50:F55">SUM(G50:I50)</f>
        <v>83202.41</v>
      </c>
      <c r="G50" s="8">
        <f>SUM(G51:G53)</f>
        <v>67246.5</v>
      </c>
      <c r="H50" s="8">
        <f>SUM(H51:H53)</f>
        <v>10085.36</v>
      </c>
      <c r="I50" s="8">
        <f>SUM(I51:I53)</f>
        <v>5870.549999999999</v>
      </c>
      <c r="J50" s="97" t="s">
        <v>10</v>
      </c>
    </row>
    <row r="51" spans="1:10" ht="19.5" customHeight="1">
      <c r="A51" s="98"/>
      <c r="B51" s="98"/>
      <c r="C51" s="98"/>
      <c r="D51" s="59"/>
      <c r="E51" s="3">
        <v>2011</v>
      </c>
      <c r="F51" s="8">
        <f t="shared" si="1"/>
        <v>56091.6</v>
      </c>
      <c r="G51" s="3">
        <v>45145.5</v>
      </c>
      <c r="H51" s="3">
        <v>6655.9</v>
      </c>
      <c r="I51" s="16">
        <v>4290.2</v>
      </c>
      <c r="J51" s="98"/>
    </row>
    <row r="52" spans="1:10" ht="19.5" customHeight="1">
      <c r="A52" s="98"/>
      <c r="B52" s="98"/>
      <c r="C52" s="98"/>
      <c r="D52" s="59"/>
      <c r="E52" s="3">
        <v>2012</v>
      </c>
      <c r="F52" s="8">
        <f t="shared" si="1"/>
        <v>25262.809999999998</v>
      </c>
      <c r="G52" s="3">
        <v>22101</v>
      </c>
      <c r="H52" s="3">
        <v>1749.46</v>
      </c>
      <c r="I52" s="3">
        <v>1412.35</v>
      </c>
      <c r="J52" s="98"/>
    </row>
    <row r="53" spans="1:10" ht="24.75" customHeight="1">
      <c r="A53" s="99"/>
      <c r="B53" s="99"/>
      <c r="C53" s="99"/>
      <c r="D53" s="60"/>
      <c r="E53" s="12">
        <v>2013</v>
      </c>
      <c r="F53" s="15">
        <f t="shared" si="1"/>
        <v>1848</v>
      </c>
      <c r="G53" s="12"/>
      <c r="H53" s="12">
        <v>1680</v>
      </c>
      <c r="I53" s="12">
        <v>168</v>
      </c>
      <c r="J53" s="99"/>
    </row>
    <row r="54" spans="1:10" s="40" customFormat="1" ht="156">
      <c r="A54" s="35">
        <v>13</v>
      </c>
      <c r="B54" s="35" t="s">
        <v>155</v>
      </c>
      <c r="C54" s="35" t="s">
        <v>135</v>
      </c>
      <c r="D54" s="36" t="s">
        <v>57</v>
      </c>
      <c r="E54" s="13">
        <v>2012</v>
      </c>
      <c r="F54" s="37">
        <f t="shared" si="1"/>
        <v>11515.900000000001</v>
      </c>
      <c r="G54" s="13">
        <v>337.7</v>
      </c>
      <c r="H54" s="38"/>
      <c r="I54" s="13">
        <v>11178.2</v>
      </c>
      <c r="J54" s="39" t="s">
        <v>8</v>
      </c>
    </row>
    <row r="55" spans="1:10" s="40" customFormat="1" ht="252">
      <c r="A55" s="35">
        <v>15</v>
      </c>
      <c r="B55" s="35" t="s">
        <v>150</v>
      </c>
      <c r="C55" s="35" t="s">
        <v>151</v>
      </c>
      <c r="D55" s="36" t="s">
        <v>7</v>
      </c>
      <c r="E55" s="13">
        <v>2012</v>
      </c>
      <c r="F55" s="37">
        <f t="shared" si="1"/>
        <v>88889</v>
      </c>
      <c r="G55" s="13">
        <v>80000</v>
      </c>
      <c r="H55" s="13">
        <v>8889</v>
      </c>
      <c r="I55" s="13"/>
      <c r="J55" s="39" t="s">
        <v>98</v>
      </c>
    </row>
    <row r="56" spans="1:10" ht="92.25" customHeight="1">
      <c r="A56" s="82">
        <v>16</v>
      </c>
      <c r="B56" s="82" t="s">
        <v>95</v>
      </c>
      <c r="C56" s="82" t="s">
        <v>171</v>
      </c>
      <c r="D56" s="58" t="s">
        <v>96</v>
      </c>
      <c r="E56" s="8" t="s">
        <v>26</v>
      </c>
      <c r="F56" s="8">
        <f aca="true" t="shared" si="2" ref="F56:F63">SUM(G56:I56)</f>
        <v>71333.9</v>
      </c>
      <c r="G56" s="8">
        <f>SUM(G57:G59)</f>
        <v>500</v>
      </c>
      <c r="H56" s="8">
        <f>SUM(H57:H59)</f>
        <v>69628.79999999999</v>
      </c>
      <c r="I56" s="8">
        <f>SUM(I57:I59)</f>
        <v>1205.1</v>
      </c>
      <c r="J56" s="97" t="s">
        <v>97</v>
      </c>
    </row>
    <row r="57" spans="1:10" ht="97.5" customHeight="1">
      <c r="A57" s="81"/>
      <c r="B57" s="81"/>
      <c r="C57" s="81"/>
      <c r="D57" s="50"/>
      <c r="E57" s="3">
        <v>2011</v>
      </c>
      <c r="F57" s="8">
        <f t="shared" si="2"/>
        <v>23260.6</v>
      </c>
      <c r="G57" s="3">
        <v>500</v>
      </c>
      <c r="H57" s="3">
        <v>21755.5</v>
      </c>
      <c r="I57" s="16">
        <v>1005.1</v>
      </c>
      <c r="J57" s="81"/>
    </row>
    <row r="58" spans="1:10" ht="115.5" customHeight="1">
      <c r="A58" s="81"/>
      <c r="B58" s="81"/>
      <c r="C58" s="81"/>
      <c r="D58" s="50"/>
      <c r="E58" s="3">
        <v>2012</v>
      </c>
      <c r="F58" s="8">
        <f t="shared" si="2"/>
        <v>23198.7</v>
      </c>
      <c r="G58" s="3"/>
      <c r="H58" s="3">
        <v>23098.7</v>
      </c>
      <c r="I58" s="3">
        <v>100</v>
      </c>
      <c r="J58" s="81"/>
    </row>
    <row r="59" spans="1:10" ht="129.75" customHeight="1">
      <c r="A59" s="73"/>
      <c r="B59" s="73"/>
      <c r="C59" s="73"/>
      <c r="D59" s="51"/>
      <c r="E59" s="3">
        <v>2013</v>
      </c>
      <c r="F59" s="8">
        <f t="shared" si="2"/>
        <v>24874.6</v>
      </c>
      <c r="G59" s="3"/>
      <c r="H59" s="3">
        <v>24774.6</v>
      </c>
      <c r="I59" s="3">
        <v>100</v>
      </c>
      <c r="J59" s="73"/>
    </row>
    <row r="60" spans="1:10" ht="84" customHeight="1">
      <c r="A60" s="41">
        <v>16</v>
      </c>
      <c r="B60" s="41" t="s">
        <v>106</v>
      </c>
      <c r="C60" s="41" t="s">
        <v>107</v>
      </c>
      <c r="D60" s="42" t="s">
        <v>108</v>
      </c>
      <c r="E60" s="8" t="s">
        <v>26</v>
      </c>
      <c r="F60" s="8">
        <f t="shared" si="2"/>
        <v>5069</v>
      </c>
      <c r="G60" s="8">
        <f>SUM(G61:G63)</f>
        <v>0</v>
      </c>
      <c r="H60" s="8">
        <f>SUM(H61:H63)</f>
        <v>5069</v>
      </c>
      <c r="I60" s="8">
        <f>SUM(I61:I63)</f>
        <v>0</v>
      </c>
      <c r="J60" s="43" t="s">
        <v>109</v>
      </c>
    </row>
    <row r="61" spans="1:10" ht="96.75" customHeight="1">
      <c r="A61" s="44"/>
      <c r="B61" s="44"/>
      <c r="C61" s="44"/>
      <c r="D61" s="45"/>
      <c r="E61" s="3">
        <v>2012</v>
      </c>
      <c r="F61" s="8">
        <f t="shared" si="2"/>
        <v>1577</v>
      </c>
      <c r="G61" s="3"/>
      <c r="H61" s="3">
        <v>1577</v>
      </c>
      <c r="I61" s="3"/>
      <c r="J61" s="45"/>
    </row>
    <row r="62" spans="1:10" ht="102.75" customHeight="1">
      <c r="A62" s="44"/>
      <c r="B62" s="44"/>
      <c r="C62" s="44"/>
      <c r="D62" s="45"/>
      <c r="E62" s="3">
        <v>2013</v>
      </c>
      <c r="F62" s="8">
        <f t="shared" si="2"/>
        <v>1687</v>
      </c>
      <c r="G62" s="3"/>
      <c r="H62" s="3">
        <v>1687</v>
      </c>
      <c r="I62" s="3"/>
      <c r="J62" s="45"/>
    </row>
    <row r="63" spans="1:10" ht="99" customHeight="1">
      <c r="A63" s="44"/>
      <c r="B63" s="44"/>
      <c r="C63" s="44"/>
      <c r="D63" s="45"/>
      <c r="E63" s="3">
        <v>2014</v>
      </c>
      <c r="F63" s="8">
        <f t="shared" si="2"/>
        <v>1805</v>
      </c>
      <c r="G63" s="3"/>
      <c r="H63" s="3">
        <v>1805</v>
      </c>
      <c r="I63" s="3"/>
      <c r="J63" s="45"/>
    </row>
    <row r="64" spans="1:10" ht="74.25" customHeight="1">
      <c r="A64" s="41">
        <v>17</v>
      </c>
      <c r="B64" s="41" t="s">
        <v>133</v>
      </c>
      <c r="C64" s="41" t="s">
        <v>172</v>
      </c>
      <c r="D64" s="42" t="s">
        <v>53</v>
      </c>
      <c r="E64" s="8" t="s">
        <v>26</v>
      </c>
      <c r="F64" s="8">
        <f aca="true" t="shared" si="3" ref="F64:F72">SUM(G64:I64)</f>
        <v>31884.699999999997</v>
      </c>
      <c r="G64" s="8">
        <f>SUM(G65:G67)</f>
        <v>15105.6</v>
      </c>
      <c r="H64" s="8">
        <f>SUM(H65:H67)</f>
        <v>16779.1</v>
      </c>
      <c r="I64" s="8">
        <f>SUM(I65:I67)</f>
        <v>0</v>
      </c>
      <c r="J64" s="42" t="s">
        <v>134</v>
      </c>
    </row>
    <row r="65" spans="1:10" ht="74.25" customHeight="1">
      <c r="A65" s="44"/>
      <c r="B65" s="44"/>
      <c r="C65" s="44"/>
      <c r="D65" s="45"/>
      <c r="E65" s="3">
        <v>2012</v>
      </c>
      <c r="F65" s="8">
        <f t="shared" si="3"/>
        <v>21084.7</v>
      </c>
      <c r="G65" s="3">
        <v>15105.6</v>
      </c>
      <c r="H65" s="3">
        <v>5979.1</v>
      </c>
      <c r="I65" s="16"/>
      <c r="J65" s="45"/>
    </row>
    <row r="66" spans="1:10" ht="73.5" customHeight="1">
      <c r="A66" s="44"/>
      <c r="B66" s="44"/>
      <c r="C66" s="44"/>
      <c r="D66" s="45"/>
      <c r="E66" s="3">
        <v>2013</v>
      </c>
      <c r="F66" s="8">
        <f t="shared" si="3"/>
        <v>5300</v>
      </c>
      <c r="G66" s="3"/>
      <c r="H66" s="3">
        <v>5300</v>
      </c>
      <c r="I66" s="3"/>
      <c r="J66" s="45"/>
    </row>
    <row r="67" spans="1:10" ht="59.25" customHeight="1">
      <c r="A67" s="44"/>
      <c r="B67" s="44"/>
      <c r="C67" s="44"/>
      <c r="D67" s="45"/>
      <c r="E67" s="3">
        <v>2014</v>
      </c>
      <c r="F67" s="8">
        <f t="shared" si="3"/>
        <v>5500</v>
      </c>
      <c r="G67" s="3"/>
      <c r="H67" s="3">
        <v>5500</v>
      </c>
      <c r="I67" s="3"/>
      <c r="J67" s="45"/>
    </row>
    <row r="68" spans="1:10" ht="44.25" customHeight="1">
      <c r="A68" s="14">
        <v>18</v>
      </c>
      <c r="B68" s="47" t="s">
        <v>137</v>
      </c>
      <c r="C68" s="47" t="s">
        <v>138</v>
      </c>
      <c r="D68" s="48" t="s">
        <v>139</v>
      </c>
      <c r="E68" s="8" t="s">
        <v>26</v>
      </c>
      <c r="F68" s="8">
        <f t="shared" si="3"/>
        <v>46836</v>
      </c>
      <c r="G68" s="8">
        <f>SUM(G69:G71)</f>
        <v>0</v>
      </c>
      <c r="H68" s="8">
        <f>SUM(H69:H71)</f>
        <v>46836</v>
      </c>
      <c r="I68" s="8">
        <f>SUM(I69:I71)</f>
        <v>0</v>
      </c>
      <c r="J68" s="83" t="s">
        <v>140</v>
      </c>
    </row>
    <row r="69" spans="1:10" ht="46.5" customHeight="1">
      <c r="A69" s="14"/>
      <c r="B69" s="47"/>
      <c r="C69" s="47"/>
      <c r="D69" s="48"/>
      <c r="E69" s="3">
        <v>2012</v>
      </c>
      <c r="F69" s="8">
        <f t="shared" si="3"/>
        <v>4000</v>
      </c>
      <c r="G69" s="3"/>
      <c r="H69" s="3">
        <v>4000</v>
      </c>
      <c r="I69" s="3"/>
      <c r="J69" s="47"/>
    </row>
    <row r="70" spans="1:10" ht="36" customHeight="1">
      <c r="A70" s="14"/>
      <c r="B70" s="47"/>
      <c r="C70" s="47"/>
      <c r="D70" s="48"/>
      <c r="E70" s="3">
        <v>2013</v>
      </c>
      <c r="F70" s="8">
        <f t="shared" si="3"/>
        <v>21556</v>
      </c>
      <c r="G70" s="3"/>
      <c r="H70" s="3">
        <v>21556</v>
      </c>
      <c r="I70" s="3"/>
      <c r="J70" s="47"/>
    </row>
    <row r="71" spans="1:10" ht="54" customHeight="1">
      <c r="A71" s="14"/>
      <c r="B71" s="47"/>
      <c r="C71" s="47"/>
      <c r="D71" s="48"/>
      <c r="E71" s="3">
        <v>2014</v>
      </c>
      <c r="F71" s="8">
        <f t="shared" si="3"/>
        <v>21280</v>
      </c>
      <c r="G71" s="3"/>
      <c r="H71" s="3">
        <v>21280</v>
      </c>
      <c r="I71" s="3"/>
      <c r="J71" s="47"/>
    </row>
    <row r="72" spans="1:10" ht="173.25" customHeight="1">
      <c r="A72" s="14">
        <v>19</v>
      </c>
      <c r="B72" s="14" t="s">
        <v>152</v>
      </c>
      <c r="C72" s="14" t="s">
        <v>153</v>
      </c>
      <c r="D72" s="33" t="s">
        <v>57</v>
      </c>
      <c r="E72" s="3">
        <v>2012</v>
      </c>
      <c r="F72" s="8">
        <f t="shared" si="3"/>
        <v>66214.7</v>
      </c>
      <c r="G72" s="3">
        <v>21921.1</v>
      </c>
      <c r="H72" s="3">
        <v>9530.9</v>
      </c>
      <c r="I72" s="3">
        <v>34762.7</v>
      </c>
      <c r="J72" s="34" t="s">
        <v>154</v>
      </c>
    </row>
    <row r="73" spans="1:10" ht="12.75">
      <c r="A73" s="22"/>
      <c r="B73" s="22"/>
      <c r="C73" s="22"/>
      <c r="D73" s="23"/>
      <c r="E73" s="24"/>
      <c r="F73" s="25"/>
      <c r="G73" s="24"/>
      <c r="H73" s="24"/>
      <c r="I73" s="24"/>
      <c r="J73" s="22"/>
    </row>
    <row r="74" spans="1:10" ht="12.75">
      <c r="A74" s="22"/>
      <c r="B74" s="22"/>
      <c r="C74" s="22"/>
      <c r="D74" s="23"/>
      <c r="E74" s="24"/>
      <c r="F74" s="25"/>
      <c r="G74" s="24"/>
      <c r="H74" s="24"/>
      <c r="I74" s="24"/>
      <c r="J74" s="22"/>
    </row>
    <row r="76" spans="4:9" ht="12">
      <c r="D76" s="19"/>
      <c r="F76" s="20"/>
      <c r="G76" s="20"/>
      <c r="H76" s="20"/>
      <c r="I76" s="20"/>
    </row>
    <row r="77" ht="12">
      <c r="D77" s="19"/>
    </row>
    <row r="78" spans="4:9" ht="12">
      <c r="D78" s="19"/>
      <c r="F78" s="20"/>
      <c r="G78" s="20"/>
      <c r="H78" s="20"/>
      <c r="I78" s="20"/>
    </row>
    <row r="79" spans="4:9" ht="12">
      <c r="D79" s="19"/>
      <c r="F79" s="20"/>
      <c r="G79" s="20"/>
      <c r="H79" s="20"/>
      <c r="I79" s="20"/>
    </row>
    <row r="80" spans="4:9" ht="12">
      <c r="D80" s="19"/>
      <c r="F80" s="20"/>
      <c r="G80" s="20"/>
      <c r="H80" s="20"/>
      <c r="I80" s="20"/>
    </row>
    <row r="81" ht="0.75" customHeight="1"/>
    <row r="82" ht="12" hidden="1"/>
    <row r="83" ht="12" hidden="1"/>
    <row r="84" ht="12" hidden="1"/>
    <row r="85" ht="12" hidden="1"/>
    <row r="86" ht="12" hidden="1"/>
    <row r="87" ht="12" hidden="1"/>
    <row r="88" ht="12" hidden="1"/>
    <row r="89" ht="12" hidden="1"/>
    <row r="90" ht="12" hidden="1"/>
    <row r="91" ht="12" hidden="1"/>
    <row r="92" ht="12" hidden="1"/>
    <row r="93" ht="12" hidden="1"/>
    <row r="94" ht="12" hidden="1"/>
    <row r="95" ht="12" hidden="1"/>
    <row r="96" ht="12" hidden="1"/>
    <row r="97" ht="12" hidden="1"/>
    <row r="98" ht="12" hidden="1"/>
    <row r="99" ht="12" hidden="1"/>
    <row r="100" ht="12" hidden="1"/>
  </sheetData>
  <sheetProtection/>
  <mergeCells count="89">
    <mergeCell ref="A56:A59"/>
    <mergeCell ref="B56:B59"/>
    <mergeCell ref="C56:C59"/>
    <mergeCell ref="D56:D59"/>
    <mergeCell ref="J56:J59"/>
    <mergeCell ref="J50:J53"/>
    <mergeCell ref="A50:A53"/>
    <mergeCell ref="B50:B53"/>
    <mergeCell ref="C50:C53"/>
    <mergeCell ref="D50:D53"/>
    <mergeCell ref="A64:A67"/>
    <mergeCell ref="B64:B67"/>
    <mergeCell ref="C64:C67"/>
    <mergeCell ref="D64:D67"/>
    <mergeCell ref="J64:J67"/>
    <mergeCell ref="B46:B49"/>
    <mergeCell ref="C46:C49"/>
    <mergeCell ref="D46:D49"/>
    <mergeCell ref="J46:J49"/>
    <mergeCell ref="A60:A63"/>
    <mergeCell ref="B42:B45"/>
    <mergeCell ref="C42:C45"/>
    <mergeCell ref="D42:D45"/>
    <mergeCell ref="J42:J45"/>
    <mergeCell ref="J38:J41"/>
    <mergeCell ref="J30:J33"/>
    <mergeCell ref="B38:B41"/>
    <mergeCell ref="C38:C41"/>
    <mergeCell ref="D38:D41"/>
    <mergeCell ref="B30:B33"/>
    <mergeCell ref="A34:A37"/>
    <mergeCell ref="B34:B37"/>
    <mergeCell ref="C34:C37"/>
    <mergeCell ref="D34:D37"/>
    <mergeCell ref="J34:J37"/>
    <mergeCell ref="A26:A29"/>
    <mergeCell ref="B26:B29"/>
    <mergeCell ref="C26:C29"/>
    <mergeCell ref="D26:D29"/>
    <mergeCell ref="A30:A33"/>
    <mergeCell ref="C30:C33"/>
    <mergeCell ref="D30:D33"/>
    <mergeCell ref="J22:J25"/>
    <mergeCell ref="J26:J29"/>
    <mergeCell ref="A22:A25"/>
    <mergeCell ref="B22:B25"/>
    <mergeCell ref="C22:C25"/>
    <mergeCell ref="D22:D25"/>
    <mergeCell ref="J14:J17"/>
    <mergeCell ref="A18:A21"/>
    <mergeCell ref="B18:B21"/>
    <mergeCell ref="C18:C21"/>
    <mergeCell ref="D18:D21"/>
    <mergeCell ref="J18:J21"/>
    <mergeCell ref="A14:A17"/>
    <mergeCell ref="B14:B17"/>
    <mergeCell ref="C14:C17"/>
    <mergeCell ref="D14:D17"/>
    <mergeCell ref="J6:J9"/>
    <mergeCell ref="A10:A13"/>
    <mergeCell ref="B10:B13"/>
    <mergeCell ref="C10:C13"/>
    <mergeCell ref="D10:D13"/>
    <mergeCell ref="J10:J13"/>
    <mergeCell ref="G4:G5"/>
    <mergeCell ref="H4:H5"/>
    <mergeCell ref="I4:I5"/>
    <mergeCell ref="A6:A9"/>
    <mergeCell ref="B6:B9"/>
    <mergeCell ref="C6:C9"/>
    <mergeCell ref="D6:D9"/>
    <mergeCell ref="A1:J1"/>
    <mergeCell ref="A3:A5"/>
    <mergeCell ref="B3:B5"/>
    <mergeCell ref="C3:C5"/>
    <mergeCell ref="D3:D5"/>
    <mergeCell ref="E3:F3"/>
    <mergeCell ref="G3:I3"/>
    <mergeCell ref="J3:J5"/>
    <mergeCell ref="E4:E5"/>
    <mergeCell ref="F4:F5"/>
    <mergeCell ref="B68:B71"/>
    <mergeCell ref="C68:C71"/>
    <mergeCell ref="D68:D71"/>
    <mergeCell ref="J68:J71"/>
    <mergeCell ref="B60:B63"/>
    <mergeCell ref="C60:C63"/>
    <mergeCell ref="D60:D63"/>
    <mergeCell ref="J60:J63"/>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8"/>
  <sheetViews>
    <sheetView zoomScalePageLayoutView="0" workbookViewId="0" topLeftCell="A1">
      <selection activeCell="J6" sqref="J6:J8"/>
    </sheetView>
  </sheetViews>
  <sheetFormatPr defaultColWidth="9.00390625" defaultRowHeight="12.75"/>
  <cols>
    <col min="1" max="1" width="4.00390625" style="6" customWidth="1"/>
    <col min="2" max="2" width="17.375" style="6" customWidth="1"/>
    <col min="3" max="3" width="13.75390625" style="6" customWidth="1"/>
    <col min="4" max="4" width="18.25390625" style="5" customWidth="1"/>
    <col min="5" max="6" width="7.875" style="2" customWidth="1"/>
    <col min="7" max="7" width="8.875" style="2" customWidth="1"/>
    <col min="8" max="8" width="10.125" style="2" customWidth="1"/>
    <col min="9" max="9" width="9.125" style="2" customWidth="1"/>
    <col min="10" max="10" width="30.375" style="6" customWidth="1"/>
    <col min="11" max="16384" width="9.125" style="2" customWidth="1"/>
  </cols>
  <sheetData>
    <row r="1" spans="1:10" ht="12">
      <c r="A1" s="86" t="s">
        <v>143</v>
      </c>
      <c r="B1" s="86"/>
      <c r="C1" s="86"/>
      <c r="D1" s="86"/>
      <c r="E1" s="86"/>
      <c r="F1" s="86"/>
      <c r="G1" s="86"/>
      <c r="H1" s="86"/>
      <c r="I1" s="86"/>
      <c r="J1" s="86"/>
    </row>
    <row r="3" spans="1:10" ht="47.25" customHeight="1">
      <c r="A3" s="62" t="s">
        <v>19</v>
      </c>
      <c r="B3" s="62" t="s">
        <v>27</v>
      </c>
      <c r="C3" s="65" t="s">
        <v>28</v>
      </c>
      <c r="D3" s="62" t="s">
        <v>20</v>
      </c>
      <c r="E3" s="68" t="s">
        <v>31</v>
      </c>
      <c r="F3" s="69"/>
      <c r="G3" s="70" t="s">
        <v>21</v>
      </c>
      <c r="H3" s="70"/>
      <c r="I3" s="70"/>
      <c r="J3" s="71" t="s">
        <v>30</v>
      </c>
    </row>
    <row r="4" spans="1:10" ht="21" customHeight="1">
      <c r="A4" s="63"/>
      <c r="B4" s="63"/>
      <c r="C4" s="66"/>
      <c r="D4" s="63"/>
      <c r="E4" s="76" t="s">
        <v>32</v>
      </c>
      <c r="F4" s="76" t="s">
        <v>25</v>
      </c>
      <c r="G4" s="62" t="s">
        <v>22</v>
      </c>
      <c r="H4" s="62" t="s">
        <v>23</v>
      </c>
      <c r="I4" s="62" t="s">
        <v>24</v>
      </c>
      <c r="J4" s="72"/>
    </row>
    <row r="5" spans="1:10" ht="30.75" customHeight="1">
      <c r="A5" s="64"/>
      <c r="B5" s="64"/>
      <c r="C5" s="64"/>
      <c r="D5" s="64"/>
      <c r="E5" s="77"/>
      <c r="F5" s="77"/>
      <c r="G5" s="67"/>
      <c r="H5" s="64"/>
      <c r="I5" s="67"/>
      <c r="J5" s="73"/>
    </row>
    <row r="6" spans="1:10" ht="71.25" customHeight="1">
      <c r="A6" s="95">
        <v>1</v>
      </c>
      <c r="B6" s="42" t="s">
        <v>124</v>
      </c>
      <c r="C6" s="42" t="s">
        <v>147</v>
      </c>
      <c r="D6" s="48" t="s">
        <v>125</v>
      </c>
      <c r="E6" s="8" t="s">
        <v>26</v>
      </c>
      <c r="F6" s="8">
        <f>SUM(G6:I6)</f>
        <v>177308.3</v>
      </c>
      <c r="G6" s="8">
        <f>SUM(G7:G8)</f>
        <v>122298.5</v>
      </c>
      <c r="H6" s="8">
        <f>SUM(H7:H8)</f>
        <v>3738.3</v>
      </c>
      <c r="I6" s="8">
        <f>SUM(I7:I8)</f>
        <v>51271.5</v>
      </c>
      <c r="J6" s="47" t="s">
        <v>126</v>
      </c>
    </row>
    <row r="7" spans="1:10" ht="70.5" customHeight="1">
      <c r="A7" s="96"/>
      <c r="B7" s="45"/>
      <c r="C7" s="42"/>
      <c r="D7" s="48"/>
      <c r="E7" s="3">
        <v>2011</v>
      </c>
      <c r="F7" s="8">
        <f>SUM(G7:I7)</f>
        <v>177308.3</v>
      </c>
      <c r="G7" s="3">
        <v>122298.5</v>
      </c>
      <c r="H7" s="3">
        <v>3738.3</v>
      </c>
      <c r="I7" s="3">
        <v>51271.5</v>
      </c>
      <c r="J7" s="44"/>
    </row>
    <row r="8" spans="1:10" ht="72.75" customHeight="1">
      <c r="A8" s="96"/>
      <c r="B8" s="45"/>
      <c r="C8" s="42"/>
      <c r="D8" s="48"/>
      <c r="E8" s="3">
        <v>2012</v>
      </c>
      <c r="F8" s="8">
        <f>SUM(G8:I8)</f>
        <v>0</v>
      </c>
      <c r="G8" s="3"/>
      <c r="H8" s="3"/>
      <c r="I8" s="3"/>
      <c r="J8" s="44"/>
    </row>
    <row r="9" ht="12" hidden="1"/>
    <row r="10" ht="12" hidden="1"/>
    <row r="11" ht="12" hidden="1"/>
    <row r="12" ht="12" hidden="1"/>
    <row r="13" ht="12" hidden="1"/>
    <row r="14" ht="12" hidden="1"/>
    <row r="15" ht="12" hidden="1"/>
    <row r="16" ht="12" hidden="1"/>
    <row r="17" ht="12" hidden="1"/>
    <row r="18" ht="12" hidden="1"/>
    <row r="19" ht="12" hidden="1"/>
    <row r="20" ht="12" hidden="1"/>
    <row r="21" ht="12" hidden="1"/>
    <row r="22" ht="12" hidden="1"/>
    <row r="23" ht="12" hidden="1"/>
    <row r="24" ht="12" hidden="1"/>
    <row r="25" ht="12" hidden="1"/>
    <row r="26" ht="12" hidden="1"/>
    <row r="27" ht="12" hidden="1"/>
  </sheetData>
  <sheetProtection/>
  <mergeCells count="18">
    <mergeCell ref="D6:D8"/>
    <mergeCell ref="C6:C8"/>
    <mergeCell ref="A6:A8"/>
    <mergeCell ref="B6:B8"/>
    <mergeCell ref="J6:J8"/>
    <mergeCell ref="G4:G5"/>
    <mergeCell ref="H4:H5"/>
    <mergeCell ref="I4:I5"/>
    <mergeCell ref="A1:J1"/>
    <mergeCell ref="A3:A5"/>
    <mergeCell ref="B3:B5"/>
    <mergeCell ref="C3:C5"/>
    <mergeCell ref="D3:D5"/>
    <mergeCell ref="E3:F3"/>
    <mergeCell ref="G3:I3"/>
    <mergeCell ref="J3:J5"/>
    <mergeCell ref="E4:E5"/>
    <mergeCell ref="F4:F5"/>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19"/>
  <sheetViews>
    <sheetView zoomScalePageLayoutView="0" workbookViewId="0" topLeftCell="A1">
      <selection activeCell="G11" sqref="G11"/>
    </sheetView>
  </sheetViews>
  <sheetFormatPr defaultColWidth="9.00390625" defaultRowHeight="12.75"/>
  <cols>
    <col min="1" max="1" width="4.375" style="4" customWidth="1"/>
    <col min="2" max="2" width="17.375" style="4" customWidth="1"/>
    <col min="3" max="3" width="14.75390625" style="4" customWidth="1"/>
    <col min="4" max="4" width="17.875" style="5" customWidth="1"/>
    <col min="5" max="5" width="7.875" style="1" customWidth="1"/>
    <col min="6" max="6" width="8.75390625" style="1" customWidth="1"/>
    <col min="7" max="7" width="10.875" style="1" customWidth="1"/>
    <col min="8" max="8" width="10.125" style="1" customWidth="1"/>
    <col min="9" max="9" width="9.125" style="1" customWidth="1"/>
    <col min="10" max="10" width="20.375" style="6" customWidth="1"/>
    <col min="11" max="16384" width="9.125" style="1" customWidth="1"/>
  </cols>
  <sheetData>
    <row r="1" spans="1:10" ht="12">
      <c r="A1" s="61" t="s">
        <v>144</v>
      </c>
      <c r="B1" s="61"/>
      <c r="C1" s="61"/>
      <c r="D1" s="61"/>
      <c r="E1" s="61"/>
      <c r="F1" s="61"/>
      <c r="G1" s="61"/>
      <c r="H1" s="61"/>
      <c r="I1" s="61"/>
      <c r="J1" s="61"/>
    </row>
    <row r="3" spans="1:11" ht="47.25" customHeight="1">
      <c r="A3" s="62" t="s">
        <v>19</v>
      </c>
      <c r="B3" s="62" t="s">
        <v>27</v>
      </c>
      <c r="C3" s="65" t="s">
        <v>28</v>
      </c>
      <c r="D3" s="62" t="s">
        <v>20</v>
      </c>
      <c r="E3" s="68" t="s">
        <v>31</v>
      </c>
      <c r="F3" s="69"/>
      <c r="G3" s="70" t="s">
        <v>21</v>
      </c>
      <c r="H3" s="70"/>
      <c r="I3" s="70"/>
      <c r="J3" s="71" t="s">
        <v>30</v>
      </c>
      <c r="K3" s="2"/>
    </row>
    <row r="4" spans="1:11" ht="21" customHeight="1">
      <c r="A4" s="63"/>
      <c r="B4" s="63"/>
      <c r="C4" s="66"/>
      <c r="D4" s="63"/>
      <c r="E4" s="76" t="s">
        <v>32</v>
      </c>
      <c r="F4" s="76" t="s">
        <v>25</v>
      </c>
      <c r="G4" s="62" t="s">
        <v>22</v>
      </c>
      <c r="H4" s="62" t="s">
        <v>23</v>
      </c>
      <c r="I4" s="62" t="s">
        <v>24</v>
      </c>
      <c r="J4" s="72"/>
      <c r="K4" s="2"/>
    </row>
    <row r="5" spans="1:11" ht="18" customHeight="1">
      <c r="A5" s="64"/>
      <c r="B5" s="64"/>
      <c r="C5" s="64"/>
      <c r="D5" s="64"/>
      <c r="E5" s="77"/>
      <c r="F5" s="77"/>
      <c r="G5" s="67"/>
      <c r="H5" s="64"/>
      <c r="I5" s="67"/>
      <c r="J5" s="73"/>
      <c r="K5" s="2"/>
    </row>
    <row r="6" spans="1:10" ht="21" customHeight="1">
      <c r="A6" s="78">
        <v>1</v>
      </c>
      <c r="B6" s="102" t="s">
        <v>63</v>
      </c>
      <c r="C6" s="102" t="s">
        <v>64</v>
      </c>
      <c r="D6" s="58" t="s">
        <v>67</v>
      </c>
      <c r="E6" s="10" t="s">
        <v>26</v>
      </c>
      <c r="F6" s="9">
        <f aca="true" t="shared" si="0" ref="F6:F19">SUM(G6:I6)</f>
        <v>54841.96</v>
      </c>
      <c r="G6" s="10">
        <f>SUM(G7:G9)</f>
        <v>0</v>
      </c>
      <c r="H6" s="10">
        <f>SUM(H7:H9)</f>
        <v>0</v>
      </c>
      <c r="I6" s="10">
        <f>SUM(I7:I9)</f>
        <v>54841.96</v>
      </c>
      <c r="J6" s="58" t="s">
        <v>68</v>
      </c>
    </row>
    <row r="7" spans="1:10" ht="42" customHeight="1">
      <c r="A7" s="100"/>
      <c r="B7" s="87"/>
      <c r="C7" s="87"/>
      <c r="D7" s="103"/>
      <c r="E7" s="9">
        <v>2010</v>
      </c>
      <c r="F7" s="9">
        <f t="shared" si="0"/>
        <v>19841.96</v>
      </c>
      <c r="G7" s="9"/>
      <c r="H7" s="9"/>
      <c r="I7" s="9">
        <v>19841.96</v>
      </c>
      <c r="J7" s="50"/>
    </row>
    <row r="8" spans="1:10" ht="57.75" customHeight="1">
      <c r="A8" s="100"/>
      <c r="B8" s="87"/>
      <c r="C8" s="87"/>
      <c r="D8" s="103"/>
      <c r="E8" s="9">
        <v>2011</v>
      </c>
      <c r="F8" s="9">
        <f t="shared" si="0"/>
        <v>15000</v>
      </c>
      <c r="G8" s="9"/>
      <c r="H8" s="9"/>
      <c r="I8" s="9">
        <v>15000</v>
      </c>
      <c r="J8" s="50"/>
    </row>
    <row r="9" spans="1:10" ht="60" customHeight="1">
      <c r="A9" s="101"/>
      <c r="B9" s="64"/>
      <c r="C9" s="64"/>
      <c r="D9" s="94"/>
      <c r="E9" s="7">
        <v>2012</v>
      </c>
      <c r="F9" s="9">
        <f t="shared" si="0"/>
        <v>20000</v>
      </c>
      <c r="G9" s="9"/>
      <c r="H9" s="9"/>
      <c r="I9" s="9">
        <v>20000</v>
      </c>
      <c r="J9" s="51"/>
    </row>
    <row r="10" spans="1:10" ht="54" customHeight="1">
      <c r="A10" s="78">
        <v>2</v>
      </c>
      <c r="B10" s="55" t="s">
        <v>65</v>
      </c>
      <c r="C10" s="55" t="s">
        <v>66</v>
      </c>
      <c r="D10" s="58" t="s">
        <v>69</v>
      </c>
      <c r="E10" s="11" t="s">
        <v>26</v>
      </c>
      <c r="F10" s="10">
        <v>3351730</v>
      </c>
      <c r="G10" s="10">
        <f>SUM(G11:G19)</f>
        <v>0</v>
      </c>
      <c r="H10" s="10">
        <f>SUM(H11:H19)</f>
        <v>0</v>
      </c>
      <c r="I10" s="10">
        <f>SUM(I11:I19)</f>
        <v>0</v>
      </c>
      <c r="J10" s="104" t="s">
        <v>70</v>
      </c>
    </row>
    <row r="11" spans="1:10" ht="45.75" customHeight="1">
      <c r="A11" s="79"/>
      <c r="B11" s="56"/>
      <c r="C11" s="56"/>
      <c r="D11" s="59"/>
      <c r="E11" s="9">
        <v>2009</v>
      </c>
      <c r="F11" s="9">
        <f t="shared" si="0"/>
        <v>0</v>
      </c>
      <c r="G11" s="9"/>
      <c r="H11" s="9"/>
      <c r="I11" s="9"/>
      <c r="J11" s="50"/>
    </row>
    <row r="12" spans="1:10" ht="45.75" customHeight="1">
      <c r="A12" s="79"/>
      <c r="B12" s="56"/>
      <c r="C12" s="56"/>
      <c r="D12" s="59"/>
      <c r="E12" s="9">
        <v>2010</v>
      </c>
      <c r="F12" s="9">
        <f t="shared" si="0"/>
        <v>0</v>
      </c>
      <c r="G12" s="9"/>
      <c r="H12" s="9"/>
      <c r="I12" s="9"/>
      <c r="J12" s="50"/>
    </row>
    <row r="13" spans="1:10" ht="65.25" customHeight="1">
      <c r="A13" s="79"/>
      <c r="B13" s="56"/>
      <c r="C13" s="56"/>
      <c r="D13" s="59"/>
      <c r="E13" s="9">
        <v>2011</v>
      </c>
      <c r="F13" s="9">
        <f t="shared" si="0"/>
        <v>0</v>
      </c>
      <c r="G13" s="9"/>
      <c r="H13" s="9"/>
      <c r="I13" s="9"/>
      <c r="J13" s="50"/>
    </row>
    <row r="14" spans="1:10" ht="81" customHeight="1">
      <c r="A14" s="79"/>
      <c r="B14" s="56"/>
      <c r="C14" s="56"/>
      <c r="D14" s="59"/>
      <c r="E14" s="9">
        <v>2012</v>
      </c>
      <c r="F14" s="9">
        <f t="shared" si="0"/>
        <v>0</v>
      </c>
      <c r="G14" s="9"/>
      <c r="H14" s="9"/>
      <c r="I14" s="9"/>
      <c r="J14" s="50"/>
    </row>
    <row r="15" spans="1:10" ht="45.75" customHeight="1">
      <c r="A15" s="79"/>
      <c r="B15" s="56"/>
      <c r="C15" s="56"/>
      <c r="D15" s="59"/>
      <c r="E15" s="9">
        <v>2013</v>
      </c>
      <c r="F15" s="9">
        <f t="shared" si="0"/>
        <v>0</v>
      </c>
      <c r="G15" s="9"/>
      <c r="H15" s="9"/>
      <c r="I15" s="9"/>
      <c r="J15" s="50"/>
    </row>
    <row r="16" spans="1:10" ht="45.75" customHeight="1">
      <c r="A16" s="79"/>
      <c r="B16" s="56"/>
      <c r="C16" s="56"/>
      <c r="D16" s="59"/>
      <c r="E16" s="9">
        <v>2014</v>
      </c>
      <c r="F16" s="9">
        <f t="shared" si="0"/>
        <v>0</v>
      </c>
      <c r="G16" s="9"/>
      <c r="H16" s="9"/>
      <c r="I16" s="9"/>
      <c r="J16" s="50"/>
    </row>
    <row r="17" spans="1:10" ht="60.75" customHeight="1">
      <c r="A17" s="79"/>
      <c r="B17" s="56"/>
      <c r="C17" s="56"/>
      <c r="D17" s="59"/>
      <c r="E17" s="9">
        <v>2015</v>
      </c>
      <c r="F17" s="9">
        <f t="shared" si="0"/>
        <v>0</v>
      </c>
      <c r="G17" s="9"/>
      <c r="H17" s="9"/>
      <c r="I17" s="9"/>
      <c r="J17" s="50"/>
    </row>
    <row r="18" spans="1:10" ht="72" customHeight="1">
      <c r="A18" s="79"/>
      <c r="B18" s="56"/>
      <c r="C18" s="56"/>
      <c r="D18" s="59"/>
      <c r="E18" s="9">
        <v>2016</v>
      </c>
      <c r="F18" s="9">
        <f t="shared" si="0"/>
        <v>0</v>
      </c>
      <c r="G18" s="9"/>
      <c r="H18" s="9"/>
      <c r="I18" s="9"/>
      <c r="J18" s="50"/>
    </row>
    <row r="19" spans="1:10" ht="90.75" customHeight="1">
      <c r="A19" s="80"/>
      <c r="B19" s="57"/>
      <c r="C19" s="57"/>
      <c r="D19" s="60"/>
      <c r="E19" s="9">
        <v>2017</v>
      </c>
      <c r="F19" s="9">
        <f t="shared" si="0"/>
        <v>0</v>
      </c>
      <c r="G19" s="9"/>
      <c r="H19" s="9"/>
      <c r="I19" s="9"/>
      <c r="J19" s="51"/>
    </row>
  </sheetData>
  <sheetProtection/>
  <mergeCells count="23">
    <mergeCell ref="J10:J19"/>
    <mergeCell ref="J6:J9"/>
    <mergeCell ref="C3:C5"/>
    <mergeCell ref="D3:D5"/>
    <mergeCell ref="G3:I3"/>
    <mergeCell ref="J3:J5"/>
    <mergeCell ref="I4:I5"/>
    <mergeCell ref="E4:E5"/>
    <mergeCell ref="F4:F5"/>
    <mergeCell ref="E3:F3"/>
    <mergeCell ref="A1:J1"/>
    <mergeCell ref="B6:B9"/>
    <mergeCell ref="D6:D9"/>
    <mergeCell ref="G4:G5"/>
    <mergeCell ref="H4:H5"/>
    <mergeCell ref="A3:A5"/>
    <mergeCell ref="B3:B5"/>
    <mergeCell ref="A10:A19"/>
    <mergeCell ref="A6:A9"/>
    <mergeCell ref="D10:D19"/>
    <mergeCell ref="C6:C9"/>
    <mergeCell ref="B10:B19"/>
    <mergeCell ref="C10:C19"/>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Pivovarchik_LG</cp:lastModifiedBy>
  <cp:lastPrinted>2011-09-19T03:54:22Z</cp:lastPrinted>
  <dcterms:created xsi:type="dcterms:W3CDTF">2008-11-24T06:53:07Z</dcterms:created>
  <dcterms:modified xsi:type="dcterms:W3CDTF">2012-07-10T11:01:20Z</dcterms:modified>
  <cp:category/>
  <cp:version/>
  <cp:contentType/>
  <cp:contentStatus/>
</cp:coreProperties>
</file>