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432" activeTab="0"/>
  </bookViews>
  <sheets>
    <sheet name="Лист3" sheetId="1" r:id="rId1"/>
    <sheet name="Лист1" sheetId="2" r:id="rId2"/>
    <sheet name="Лист2" sheetId="3" r:id="rId3"/>
  </sheets>
  <definedNames>
    <definedName name="_xlnm.Print_Area" localSheetId="0">'Лист3'!$A$1:$M$57</definedName>
  </definedNames>
  <calcPr fullCalcOnLoad="1"/>
</workbook>
</file>

<file path=xl/sharedStrings.xml><?xml version="1.0" encoding="utf-8"?>
<sst xmlns="http://schemas.openxmlformats.org/spreadsheetml/2006/main" count="71" uniqueCount="50">
  <si>
    <t>кг</t>
  </si>
  <si>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</si>
  <si>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</si>
  <si>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</si>
  <si>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</si>
  <si>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</si>
  <si>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</si>
  <si>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</si>
  <si>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</si>
  <si>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</si>
  <si>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</si>
  <si>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</si>
  <si>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</si>
  <si>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Итого:</t>
  </si>
  <si>
    <t>Всего:</t>
  </si>
  <si>
    <t>Муниципальное бюджетное общеобразовательное учреждение "Средняя общеобразовательная школа №2"</t>
  </si>
  <si>
    <t>шт.</t>
  </si>
  <si>
    <t>Горох</t>
  </si>
  <si>
    <t>Масло растительное</t>
  </si>
  <si>
    <t>Яйцо куриное</t>
  </si>
  <si>
    <t>Гречневая крупа</t>
  </si>
  <si>
    <t>Манная крупа</t>
  </si>
  <si>
    <t>Пшеничная крупа</t>
  </si>
  <si>
    <t>Перловая крупа</t>
  </si>
  <si>
    <t>Овсяные хлопья</t>
  </si>
  <si>
    <t>Кукурузная крупа</t>
  </si>
  <si>
    <t>Пшенная крупа</t>
  </si>
  <si>
    <t>Метод сопоставимых рыночных цен: анализ рынка</t>
  </si>
  <si>
    <t>4*</t>
  </si>
  <si>
    <t xml:space="preserve"> Директор школы  ______________________  И.А. Ефремова</t>
  </si>
  <si>
    <t xml:space="preserve">Аукцион в электронной форме на поставку продуктов питания </t>
  </si>
  <si>
    <t>Шлифованный, круглый, высший сорт, в мешках не менее 5 кг.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18 месяцев. Упакова маркированная, без повреждений. ГОСТ Р  55289-2012.</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</si>
  <si>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9 месяцев. Упаковка  не менее 5 кг, маркированная, без повреждений. ГОСТ 572-60.</t>
  </si>
  <si>
    <t>Шлифованный, весовой, сорт первый,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6201-68.</t>
  </si>
  <si>
    <t>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10 месяцев. Упаковка не менее 5 кг, маркированная, без повреждений. ГОСТ 7022-97.</t>
  </si>
  <si>
    <t>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14 месяцев. ГОСТ 276-60.</t>
  </si>
  <si>
    <t>Шлифованная, цвет зерна белый с  темными полосками, вкус свойственный данному виду без кислого, горького и других посторонних привкусов, без зараженности, загрязнений и примесей. Упаковка не менее 5 кг, маркированная, без повреждений. Срок годности не более 18 месяцев. ГОСТ 5784-60</t>
  </si>
  <si>
    <t>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4 месяцев. ГОСТ 21149-93</t>
  </si>
  <si>
    <t>Дробленая, цвет белый с желтоватым оттенком, вкус свойственный данному виду без кислого, горького и других посторонних привкусов, без зараженности, загрязнений и примесей, запах свойственный данному виду, без затхлого плесневого и других посторонних запахов, без зараженности, загрязнений и примесей. Упаковка не менее 5 кг, маркированная, без повреждений. Срок не более 15 месяцев. ГОСТ 5784-60.</t>
  </si>
  <si>
    <t>Шлифованная, цвет белый и(или) желтый с оттенком,  без зараженности, загрязнений и примесей.  Запах свойственный кукурузной крупе не затхлый, не плесневый; имеет вкус свойственный кукурузной крупе не кислый, не горький. Упаковка не менее 5 кг, маркированная, без повреждений. Срок годности не более 10 месяцев. ГОСТ 6002-69.</t>
  </si>
  <si>
    <t>Коммерческое предложение вх. № 3389 от 26.10.2016 г.</t>
  </si>
  <si>
    <t>Коммерческое предложение вх.№ 3385 от 26.10.2016 г.</t>
  </si>
  <si>
    <t>Коммерческое предложение вх. №3388 от 26.10.2016 г.</t>
  </si>
  <si>
    <t>Дата составления сводной таблицы 17.10.2016 года</t>
  </si>
  <si>
    <t>Крупа рисовая</t>
  </si>
  <si>
    <t>Ячменная крупа</t>
  </si>
  <si>
    <t>Итого: Начальная (максимальная) цена договора: 322 862 (триста двадцать две тысячи восемьсот шестьдесят два) рубля 10 копеек</t>
  </si>
  <si>
    <t>Ядрица, первый сорт,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В мешках не менее 5 кг, маркированная, без повреждений. ГОСТ  Р 55290-2012</t>
  </si>
  <si>
    <t>Яйцо куриное 1 категории,  ГОСТ 31654-2012, пищевое столовое 1 категории, скорлупа яйца чистая, целая, крепкая, без повреждений, массой не менее 55 гр.</t>
  </si>
  <si>
    <t xml:space="preserve">Масло рафинированное, дезодорированное, не менее 1 л и не более 1,5 л, марки «Д», вкус и запах обезличенный,  прозрачное, без осадка, для производства  продуктов детского питания, ГОСТ 1129-2013, ТР ТС 024/2011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</si>
</sst>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s>
  <fonts count="48">
    <font>
      <sz val="10"/>
      <name val="Arial"/>
      <family val="0"/>
    </font>
    <font>
      <b/>
      <sz val="12"/>
      <name val="Times New Roman"/>
      <family val="1"/>
    </font>
    <font>
      <sz val="12"/>
      <name val="Times New Roman"/>
      <family val="1"/>
    </font>
    <font>
      <sz val="12"/>
      <name val="Arial"/>
      <family val="2"/>
    </font>
    <font>
      <sz val="12"/>
      <name val="Calibri"/>
      <family val="2"/>
    </font>
    <font>
      <i/>
      <sz val="12"/>
      <name val="Times New Roman"/>
      <family val="1"/>
    </font>
    <font>
      <b/>
      <sz val="12"/>
      <name val="Calibri"/>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2" borderId="0" applyNumberFormat="0" applyBorder="0" applyAlignment="0" applyProtection="0"/>
  </cellStyleXfs>
  <cellXfs count="61">
    <xf numFmtId="0" fontId="0" fillId="0" borderId="0" xfId="0" applyAlignment="1">
      <alignment/>
    </xf>
    <xf numFmtId="0" fontId="2"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left" vertical="center"/>
    </xf>
    <xf numFmtId="0" fontId="2" fillId="33" borderId="0" xfId="0" applyFont="1" applyFill="1" applyAlignment="1">
      <alignment/>
    </xf>
    <xf numFmtId="0" fontId="2" fillId="33" borderId="10" xfId="0" applyFont="1" applyFill="1" applyBorder="1" applyAlignment="1">
      <alignment horizontal="center" vertical="center" wrapText="1"/>
    </xf>
    <xf numFmtId="0" fontId="4" fillId="33" borderId="0" xfId="0" applyFont="1" applyFill="1" applyAlignment="1">
      <alignment/>
    </xf>
    <xf numFmtId="0" fontId="5" fillId="33" borderId="12" xfId="0" applyFont="1" applyFill="1" applyBorder="1" applyAlignment="1">
      <alignment vertical="center" wrapText="1"/>
    </xf>
    <xf numFmtId="2" fontId="6" fillId="33" borderId="12" xfId="0" applyNumberFormat="1" applyFont="1" applyFill="1" applyBorder="1" applyAlignment="1">
      <alignment/>
    </xf>
    <xf numFmtId="0" fontId="6" fillId="33" borderId="0" xfId="0" applyFont="1" applyFill="1" applyAlignment="1">
      <alignment/>
    </xf>
    <xf numFmtId="0" fontId="1" fillId="33" borderId="11" xfId="0" applyFont="1" applyFill="1" applyBorder="1" applyAlignment="1">
      <alignment horizontal="left" vertical="center"/>
    </xf>
    <xf numFmtId="192" fontId="6" fillId="33" borderId="13" xfId="0" applyNumberFormat="1" applyFont="1" applyFill="1" applyBorder="1" applyAlignment="1">
      <alignment/>
    </xf>
    <xf numFmtId="0" fontId="1" fillId="33" borderId="0" xfId="0" applyFont="1" applyFill="1" applyBorder="1" applyAlignment="1">
      <alignment horizontal="left" vertical="center"/>
    </xf>
    <xf numFmtId="0" fontId="4" fillId="33" borderId="0" xfId="0" applyFont="1" applyFill="1" applyBorder="1" applyAlignment="1">
      <alignment/>
    </xf>
    <xf numFmtId="0" fontId="0" fillId="33" borderId="0" xfId="0" applyFill="1" applyAlignment="1">
      <alignment/>
    </xf>
    <xf numFmtId="0" fontId="3" fillId="33" borderId="0" xfId="0" applyFont="1" applyFill="1" applyAlignment="1">
      <alignment/>
    </xf>
    <xf numFmtId="0" fontId="2" fillId="33" borderId="10" xfId="0"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xf>
    <xf numFmtId="187" fontId="6" fillId="33" borderId="13" xfId="60" applyFont="1" applyFill="1" applyBorder="1" applyAlignment="1">
      <alignment horizont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0" xfId="0" applyFont="1" applyFill="1" applyAlignment="1">
      <alignment/>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0" borderId="12"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7" fillId="0" borderId="10" xfId="0" applyFont="1" applyFill="1" applyBorder="1" applyAlignment="1">
      <alignment wrapText="1"/>
    </xf>
    <xf numFmtId="0" fontId="47" fillId="33" borderId="10" xfId="0" applyFont="1" applyFill="1" applyBorder="1" applyAlignment="1">
      <alignment horizontal="left" vertical="center" wrapText="1"/>
    </xf>
    <xf numFmtId="0" fontId="7" fillId="0" borderId="10" xfId="0" applyFont="1" applyBorder="1" applyAlignment="1">
      <alignment horizontal="justify" vertical="top" wrapText="1"/>
    </xf>
    <xf numFmtId="0" fontId="7" fillId="0" borderId="0" xfId="0" applyFont="1" applyFill="1" applyBorder="1" applyAlignment="1">
      <alignment vertical="center" wrapText="1"/>
    </xf>
    <xf numFmtId="0" fontId="7" fillId="0" borderId="15" xfId="0" applyFont="1" applyFill="1" applyBorder="1" applyAlignment="1">
      <alignment vertical="center" wrapText="1"/>
    </xf>
    <xf numFmtId="0" fontId="47" fillId="0" borderId="0" xfId="0" applyFont="1" applyFill="1" applyBorder="1" applyAlignment="1">
      <alignment horizontal="left" vertical="center" wrapText="1"/>
    </xf>
    <xf numFmtId="0" fontId="7" fillId="0" borderId="12" xfId="0" applyFont="1" applyFill="1" applyBorder="1" applyAlignment="1">
      <alignment vertical="center" wrapText="1"/>
    </xf>
    <xf numFmtId="0" fontId="7" fillId="33" borderId="12" xfId="0" applyFont="1" applyFill="1" applyBorder="1" applyAlignment="1">
      <alignment vertical="center" wrapText="1"/>
    </xf>
    <xf numFmtId="0" fontId="47" fillId="33" borderId="0" xfId="0" applyFont="1" applyFill="1" applyAlignment="1">
      <alignment horizontal="left" vertical="center"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0" fontId="2" fillId="33" borderId="0" xfId="0" applyFont="1" applyFill="1" applyAlignment="1">
      <alignment horizontal="left" vertical="top"/>
    </xf>
    <xf numFmtId="0" fontId="2" fillId="33" borderId="16" xfId="0" applyFont="1" applyFill="1" applyBorder="1" applyAlignment="1">
      <alignment horizontal="left" vertical="top"/>
    </xf>
    <xf numFmtId="0" fontId="4" fillId="33" borderId="0" xfId="0" applyFont="1" applyFill="1" applyBorder="1" applyAlignment="1">
      <alignment horizontal="left"/>
    </xf>
    <xf numFmtId="0" fontId="2" fillId="33" borderId="11" xfId="0" applyFont="1" applyFill="1" applyBorder="1" applyAlignment="1">
      <alignment horizontal="left" vertical="top" wrapText="1"/>
    </xf>
    <xf numFmtId="0" fontId="2" fillId="33" borderId="13" xfId="0" applyFont="1" applyFill="1" applyBorder="1" applyAlignment="1">
      <alignment horizontal="left" vertical="top" wrapText="1"/>
    </xf>
    <xf numFmtId="0" fontId="4" fillId="33" borderId="17" xfId="0" applyFont="1" applyFill="1" applyBorder="1" applyAlignment="1">
      <alignment horizontal="center"/>
    </xf>
    <xf numFmtId="0" fontId="4" fillId="33" borderId="16" xfId="0" applyFont="1" applyFill="1" applyBorder="1" applyAlignment="1">
      <alignment horizontal="center"/>
    </xf>
    <xf numFmtId="0" fontId="2" fillId="33" borderId="1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left" vertical="top"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0" xfId="0" applyFont="1" applyFill="1" applyAlignment="1">
      <alignment horizontal="left"/>
    </xf>
    <xf numFmtId="0" fontId="2" fillId="33" borderId="0" xfId="0" applyFont="1" applyFill="1" applyAlignment="1">
      <alignment horizontal="left"/>
    </xf>
    <xf numFmtId="0" fontId="2" fillId="33" borderId="15"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0"/>
  <sheetViews>
    <sheetView tabSelected="1" view="pageBreakPreview" zoomScale="58" zoomScaleSheetLayoutView="58" zoomScalePageLayoutView="0" workbookViewId="0" topLeftCell="A16">
      <selection activeCell="C27" sqref="C27"/>
    </sheetView>
  </sheetViews>
  <sheetFormatPr defaultColWidth="9.140625" defaultRowHeight="12.75"/>
  <cols>
    <col min="1" max="1" width="6.140625" style="16" customWidth="1"/>
    <col min="2" max="2" width="19.00390625" style="16" customWidth="1"/>
    <col min="3" max="3" width="71.57421875" style="16" customWidth="1"/>
    <col min="4" max="4" width="9.57421875" style="16" customWidth="1"/>
    <col min="5" max="5" width="8.421875" style="16" customWidth="1"/>
    <col min="6" max="6" width="11.57421875" style="16" customWidth="1"/>
    <col min="7" max="7" width="10.00390625" style="16" customWidth="1"/>
    <col min="8" max="9" width="9.7109375" style="16" customWidth="1"/>
    <col min="10" max="10" width="10.421875" style="16" customWidth="1"/>
    <col min="11" max="11" width="14.7109375" style="16" customWidth="1"/>
    <col min="12" max="12" width="11.7109375" style="16" customWidth="1"/>
    <col min="13" max="13" width="14.140625" style="16" customWidth="1"/>
    <col min="14" max="14" width="19.57421875" style="16" customWidth="1"/>
    <col min="15" max="16384" width="9.140625" style="16" customWidth="1"/>
  </cols>
  <sheetData>
    <row r="2" spans="1:14" ht="19.5" customHeight="1">
      <c r="A2" s="58" t="s">
        <v>1</v>
      </c>
      <c r="B2" s="58"/>
      <c r="C2" s="58"/>
      <c r="D2" s="58"/>
      <c r="E2" s="58"/>
      <c r="F2" s="58"/>
      <c r="G2" s="58"/>
      <c r="H2" s="58"/>
      <c r="I2" s="58"/>
      <c r="J2" s="58"/>
      <c r="K2" s="58"/>
      <c r="L2" s="58"/>
      <c r="M2" s="58"/>
      <c r="N2" s="58"/>
    </row>
    <row r="3" spans="1:14" s="17" customFormat="1" ht="17.25" customHeight="1">
      <c r="A3" s="59" t="s">
        <v>30</v>
      </c>
      <c r="B3" s="59"/>
      <c r="C3" s="59"/>
      <c r="D3" s="59"/>
      <c r="E3" s="59"/>
      <c r="F3" s="59"/>
      <c r="G3" s="59"/>
      <c r="H3" s="59"/>
      <c r="I3" s="59"/>
      <c r="J3" s="59"/>
      <c r="K3" s="59"/>
      <c r="L3" s="59"/>
      <c r="M3" s="59"/>
      <c r="N3" s="59"/>
    </row>
    <row r="4" spans="1:3" s="17" customFormat="1" ht="15">
      <c r="A4" s="60" t="s">
        <v>27</v>
      </c>
      <c r="B4" s="60"/>
      <c r="C4" s="60"/>
    </row>
    <row r="5" spans="1:11" s="8" customFormat="1" ht="32.25" customHeight="1">
      <c r="A5" s="57" t="s">
        <v>2</v>
      </c>
      <c r="B5" s="57" t="s">
        <v>3</v>
      </c>
      <c r="C5" s="57" t="s">
        <v>4</v>
      </c>
      <c r="D5" s="57" t="s">
        <v>5</v>
      </c>
      <c r="E5" s="57" t="s">
        <v>6</v>
      </c>
      <c r="F5" s="52" t="s">
        <v>7</v>
      </c>
      <c r="G5" s="53"/>
      <c r="H5" s="53"/>
      <c r="I5" s="30"/>
      <c r="J5" s="55" t="s">
        <v>8</v>
      </c>
      <c r="K5" s="55" t="s">
        <v>9</v>
      </c>
    </row>
    <row r="6" spans="1:11" s="8" customFormat="1" ht="14.25" customHeight="1">
      <c r="A6" s="57"/>
      <c r="B6" s="57"/>
      <c r="C6" s="57"/>
      <c r="D6" s="57"/>
      <c r="E6" s="57"/>
      <c r="F6" s="7" t="s">
        <v>10</v>
      </c>
      <c r="G6" s="7" t="s">
        <v>11</v>
      </c>
      <c r="H6" s="26" t="s">
        <v>12</v>
      </c>
      <c r="I6" s="29" t="s">
        <v>28</v>
      </c>
      <c r="J6" s="56"/>
      <c r="K6" s="56"/>
    </row>
    <row r="7" spans="1:11" s="8" customFormat="1" ht="67.5" customHeight="1">
      <c r="A7" s="50">
        <v>1</v>
      </c>
      <c r="B7" s="1" t="s">
        <v>20</v>
      </c>
      <c r="C7" s="34" t="s">
        <v>47</v>
      </c>
      <c r="D7" s="18" t="s">
        <v>0</v>
      </c>
      <c r="E7" s="27">
        <v>300</v>
      </c>
      <c r="F7" s="19">
        <v>95</v>
      </c>
      <c r="G7" s="19">
        <v>85</v>
      </c>
      <c r="H7" s="19">
        <v>90</v>
      </c>
      <c r="I7" s="19">
        <v>0</v>
      </c>
      <c r="J7" s="20">
        <v>90</v>
      </c>
      <c r="K7" s="20"/>
    </row>
    <row r="8" spans="1:11" s="11" customFormat="1" ht="13.5" customHeight="1">
      <c r="A8" s="51"/>
      <c r="B8" s="2" t="s">
        <v>13</v>
      </c>
      <c r="C8" s="31"/>
      <c r="D8" s="3"/>
      <c r="E8" s="3"/>
      <c r="F8" s="4"/>
      <c r="G8" s="4"/>
      <c r="H8" s="4"/>
      <c r="I8" s="4"/>
      <c r="J8" s="20"/>
      <c r="K8" s="21">
        <f>J7*E7</f>
        <v>27000</v>
      </c>
    </row>
    <row r="9" spans="1:11" s="8" customFormat="1" ht="78.75" customHeight="1">
      <c r="A9" s="50">
        <v>2</v>
      </c>
      <c r="B9" s="1" t="s">
        <v>44</v>
      </c>
      <c r="C9" s="34" t="s">
        <v>31</v>
      </c>
      <c r="D9" s="22" t="s">
        <v>0</v>
      </c>
      <c r="E9" s="27">
        <v>700</v>
      </c>
      <c r="F9" s="19">
        <v>95</v>
      </c>
      <c r="G9" s="19">
        <v>80</v>
      </c>
      <c r="H9" s="19">
        <v>90</v>
      </c>
      <c r="I9" s="19">
        <v>0</v>
      </c>
      <c r="J9" s="20">
        <v>88.33</v>
      </c>
      <c r="K9" s="21">
        <f aca="true" t="shared" si="0" ref="K9:K30">J8*E8</f>
        <v>0</v>
      </c>
    </row>
    <row r="10" spans="1:11" s="11" customFormat="1" ht="13.5" customHeight="1">
      <c r="A10" s="51"/>
      <c r="B10" s="2" t="s">
        <v>13</v>
      </c>
      <c r="C10" s="32"/>
      <c r="D10" s="3"/>
      <c r="E10" s="3"/>
      <c r="F10" s="4"/>
      <c r="G10" s="4"/>
      <c r="H10" s="4"/>
      <c r="I10" s="4"/>
      <c r="J10" s="20"/>
      <c r="K10" s="21">
        <f t="shared" si="0"/>
        <v>61831</v>
      </c>
    </row>
    <row r="11" spans="1:11" s="8" customFormat="1" ht="72" customHeight="1">
      <c r="A11" s="50">
        <v>3</v>
      </c>
      <c r="B11" s="24" t="s">
        <v>26</v>
      </c>
      <c r="C11" s="34" t="s">
        <v>32</v>
      </c>
      <c r="D11" s="25" t="s">
        <v>0</v>
      </c>
      <c r="E11" s="27">
        <v>200</v>
      </c>
      <c r="F11" s="19">
        <v>40</v>
      </c>
      <c r="G11" s="19">
        <v>35</v>
      </c>
      <c r="H11" s="19">
        <v>34</v>
      </c>
      <c r="I11" s="19">
        <v>0</v>
      </c>
      <c r="J11" s="20">
        <v>36.33</v>
      </c>
      <c r="K11" s="21">
        <f t="shared" si="0"/>
        <v>0</v>
      </c>
    </row>
    <row r="12" spans="1:11" s="11" customFormat="1" ht="13.5" customHeight="1">
      <c r="A12" s="51"/>
      <c r="B12" s="2" t="s">
        <v>13</v>
      </c>
      <c r="C12" s="33"/>
      <c r="D12" s="3"/>
      <c r="E12" s="3"/>
      <c r="F12" s="4"/>
      <c r="G12" s="4"/>
      <c r="H12" s="4"/>
      <c r="I12" s="4"/>
      <c r="J12" s="20"/>
      <c r="K12" s="21">
        <f t="shared" si="0"/>
        <v>7266</v>
      </c>
    </row>
    <row r="13" spans="1:11" s="8" customFormat="1" ht="68.25" customHeight="1">
      <c r="A13" s="50">
        <v>4</v>
      </c>
      <c r="B13" s="24" t="s">
        <v>17</v>
      </c>
      <c r="C13" s="34" t="s">
        <v>33</v>
      </c>
      <c r="D13" s="25" t="s">
        <v>0</v>
      </c>
      <c r="E13" s="27">
        <v>100</v>
      </c>
      <c r="F13" s="19">
        <v>40</v>
      </c>
      <c r="G13" s="19">
        <v>34</v>
      </c>
      <c r="H13" s="19">
        <v>35</v>
      </c>
      <c r="I13" s="19">
        <v>0</v>
      </c>
      <c r="J13" s="20">
        <v>36.33</v>
      </c>
      <c r="K13" s="21">
        <f t="shared" si="0"/>
        <v>0</v>
      </c>
    </row>
    <row r="14" spans="1:11" s="11" customFormat="1" ht="13.5" customHeight="1">
      <c r="A14" s="51"/>
      <c r="B14" s="2" t="s">
        <v>13</v>
      </c>
      <c r="C14" s="33"/>
      <c r="D14" s="3"/>
      <c r="E14" s="3"/>
      <c r="F14" s="4"/>
      <c r="G14" s="4"/>
      <c r="H14" s="4"/>
      <c r="I14" s="4"/>
      <c r="J14" s="20"/>
      <c r="K14" s="21">
        <f t="shared" si="0"/>
        <v>3633</v>
      </c>
    </row>
    <row r="15" spans="1:11" s="8" customFormat="1" ht="84.75" customHeight="1">
      <c r="A15" s="50">
        <v>5</v>
      </c>
      <c r="B15" s="24" t="s">
        <v>21</v>
      </c>
      <c r="C15" s="35" t="s">
        <v>34</v>
      </c>
      <c r="D15" s="25" t="s">
        <v>0</v>
      </c>
      <c r="E15" s="27">
        <v>200</v>
      </c>
      <c r="F15" s="19">
        <v>47</v>
      </c>
      <c r="G15" s="19">
        <v>36</v>
      </c>
      <c r="H15" s="19">
        <v>42</v>
      </c>
      <c r="I15" s="19">
        <v>0</v>
      </c>
      <c r="J15" s="20">
        <v>41.67</v>
      </c>
      <c r="K15" s="21">
        <f t="shared" si="0"/>
        <v>0</v>
      </c>
    </row>
    <row r="16" spans="1:11" s="11" customFormat="1" ht="13.5" customHeight="1">
      <c r="A16" s="51"/>
      <c r="B16" s="2" t="s">
        <v>13</v>
      </c>
      <c r="C16" s="33"/>
      <c r="D16" s="3"/>
      <c r="E16" s="3"/>
      <c r="F16" s="4"/>
      <c r="G16" s="4"/>
      <c r="H16" s="4"/>
      <c r="I16" s="4"/>
      <c r="J16" s="20"/>
      <c r="K16" s="21">
        <f t="shared" si="0"/>
        <v>8334</v>
      </c>
    </row>
    <row r="17" spans="1:11" s="8" customFormat="1" ht="75" customHeight="1">
      <c r="A17" s="50">
        <v>6</v>
      </c>
      <c r="B17" s="24" t="s">
        <v>22</v>
      </c>
      <c r="C17" s="36" t="s">
        <v>35</v>
      </c>
      <c r="D17" s="25" t="s">
        <v>0</v>
      </c>
      <c r="E17" s="27">
        <v>150</v>
      </c>
      <c r="F17" s="19">
        <v>43</v>
      </c>
      <c r="G17" s="19">
        <v>30</v>
      </c>
      <c r="H17" s="19">
        <v>38</v>
      </c>
      <c r="I17" s="19">
        <v>0</v>
      </c>
      <c r="J17" s="20">
        <v>37</v>
      </c>
      <c r="K17" s="21">
        <f t="shared" si="0"/>
        <v>0</v>
      </c>
    </row>
    <row r="18" spans="1:11" s="11" customFormat="1" ht="13.5" customHeight="1">
      <c r="A18" s="51"/>
      <c r="B18" s="2" t="s">
        <v>13</v>
      </c>
      <c r="C18" s="33"/>
      <c r="D18" s="3"/>
      <c r="E18" s="3"/>
      <c r="F18" s="4"/>
      <c r="G18" s="4"/>
      <c r="H18" s="4"/>
      <c r="I18" s="4"/>
      <c r="J18" s="20"/>
      <c r="K18" s="21">
        <f t="shared" si="0"/>
        <v>5550</v>
      </c>
    </row>
    <row r="19" spans="1:11" s="8" customFormat="1" ht="60.75" customHeight="1">
      <c r="A19" s="50">
        <v>7</v>
      </c>
      <c r="B19" s="24" t="s">
        <v>23</v>
      </c>
      <c r="C19" s="36" t="s">
        <v>36</v>
      </c>
      <c r="D19" s="25" t="s">
        <v>0</v>
      </c>
      <c r="E19" s="27">
        <v>30</v>
      </c>
      <c r="F19" s="19">
        <v>19</v>
      </c>
      <c r="G19" s="19">
        <v>26</v>
      </c>
      <c r="H19" s="19">
        <v>21</v>
      </c>
      <c r="I19" s="19">
        <v>0</v>
      </c>
      <c r="J19" s="20">
        <v>22</v>
      </c>
      <c r="K19" s="21">
        <f t="shared" si="0"/>
        <v>0</v>
      </c>
    </row>
    <row r="20" spans="1:11" s="11" customFormat="1" ht="13.5" customHeight="1">
      <c r="A20" s="51"/>
      <c r="B20" s="2" t="s">
        <v>13</v>
      </c>
      <c r="C20" s="33"/>
      <c r="D20" s="3"/>
      <c r="E20" s="3"/>
      <c r="F20" s="4"/>
      <c r="G20" s="4"/>
      <c r="H20" s="4"/>
      <c r="I20" s="4"/>
      <c r="J20" s="20"/>
      <c r="K20" s="21">
        <f t="shared" si="0"/>
        <v>660</v>
      </c>
    </row>
    <row r="21" spans="1:11" s="8" customFormat="1" ht="57.75" customHeight="1">
      <c r="A21" s="50">
        <v>8</v>
      </c>
      <c r="B21" s="24" t="s">
        <v>24</v>
      </c>
      <c r="C21" s="36" t="s">
        <v>37</v>
      </c>
      <c r="D21" s="25" t="s">
        <v>0</v>
      </c>
      <c r="E21" s="27">
        <v>150</v>
      </c>
      <c r="F21" s="19">
        <v>26</v>
      </c>
      <c r="G21" s="19">
        <v>28</v>
      </c>
      <c r="H21" s="19">
        <v>28</v>
      </c>
      <c r="I21" s="19">
        <v>0</v>
      </c>
      <c r="J21" s="20">
        <v>27.33</v>
      </c>
      <c r="K21" s="21">
        <f t="shared" si="0"/>
        <v>0</v>
      </c>
    </row>
    <row r="22" spans="1:11" s="11" customFormat="1" ht="13.5" customHeight="1">
      <c r="A22" s="51"/>
      <c r="B22" s="2" t="s">
        <v>13</v>
      </c>
      <c r="C22" s="37"/>
      <c r="D22" s="3"/>
      <c r="E22" s="3"/>
      <c r="F22" s="4"/>
      <c r="G22" s="4"/>
      <c r="H22" s="4"/>
      <c r="I22" s="4"/>
      <c r="J22" s="20"/>
      <c r="K22" s="21">
        <f t="shared" si="0"/>
        <v>4099.5</v>
      </c>
    </row>
    <row r="23" spans="1:11" s="8" customFormat="1" ht="71.25" customHeight="1">
      <c r="A23" s="50">
        <v>9</v>
      </c>
      <c r="B23" s="24" t="s">
        <v>45</v>
      </c>
      <c r="C23" s="36" t="s">
        <v>38</v>
      </c>
      <c r="D23" s="25" t="s">
        <v>0</v>
      </c>
      <c r="E23" s="27">
        <v>150</v>
      </c>
      <c r="F23" s="19">
        <v>37</v>
      </c>
      <c r="G23" s="19">
        <v>30</v>
      </c>
      <c r="H23" s="19">
        <v>32</v>
      </c>
      <c r="I23" s="19">
        <v>0</v>
      </c>
      <c r="J23" s="20">
        <v>33</v>
      </c>
      <c r="K23" s="21">
        <f t="shared" si="0"/>
        <v>0</v>
      </c>
    </row>
    <row r="24" spans="1:11" s="11" customFormat="1" ht="13.5" customHeight="1">
      <c r="A24" s="51"/>
      <c r="B24" s="2" t="s">
        <v>13</v>
      </c>
      <c r="C24" s="38"/>
      <c r="D24" s="3"/>
      <c r="E24" s="3"/>
      <c r="F24" s="4"/>
      <c r="G24" s="4"/>
      <c r="H24" s="4"/>
      <c r="I24" s="4"/>
      <c r="J24" s="20"/>
      <c r="K24" s="21">
        <f t="shared" si="0"/>
        <v>4950</v>
      </c>
    </row>
    <row r="25" spans="1:11" s="8" customFormat="1" ht="69" customHeight="1">
      <c r="A25" s="50">
        <v>10</v>
      </c>
      <c r="B25" s="1" t="s">
        <v>25</v>
      </c>
      <c r="C25" s="39" t="s">
        <v>39</v>
      </c>
      <c r="D25" s="23" t="s">
        <v>0</v>
      </c>
      <c r="E25" s="27">
        <v>180</v>
      </c>
      <c r="F25" s="19">
        <v>30</v>
      </c>
      <c r="G25" s="19">
        <v>32</v>
      </c>
      <c r="H25" s="19">
        <v>32</v>
      </c>
      <c r="I25" s="19">
        <v>0</v>
      </c>
      <c r="J25" s="20">
        <v>31.33</v>
      </c>
      <c r="K25" s="21">
        <f t="shared" si="0"/>
        <v>0</v>
      </c>
    </row>
    <row r="26" spans="1:11" s="11" customFormat="1" ht="13.5" customHeight="1">
      <c r="A26" s="51"/>
      <c r="B26" s="2" t="s">
        <v>13</v>
      </c>
      <c r="C26" s="40"/>
      <c r="D26" s="3"/>
      <c r="E26" s="3"/>
      <c r="F26" s="4"/>
      <c r="G26" s="4"/>
      <c r="H26" s="4"/>
      <c r="I26" s="4"/>
      <c r="J26" s="20"/>
      <c r="K26" s="21">
        <f t="shared" si="0"/>
        <v>5639.4</v>
      </c>
    </row>
    <row r="27" spans="1:11" s="8" customFormat="1" ht="55.5" customHeight="1">
      <c r="A27" s="50">
        <v>11</v>
      </c>
      <c r="B27" s="1" t="s">
        <v>18</v>
      </c>
      <c r="C27" s="39" t="s">
        <v>49</v>
      </c>
      <c r="D27" s="23" t="s">
        <v>16</v>
      </c>
      <c r="E27" s="27">
        <v>440</v>
      </c>
      <c r="F27" s="19">
        <v>90</v>
      </c>
      <c r="G27" s="19">
        <v>90</v>
      </c>
      <c r="H27" s="19">
        <v>85</v>
      </c>
      <c r="I27" s="19">
        <v>0</v>
      </c>
      <c r="J27" s="20">
        <v>88.33</v>
      </c>
      <c r="K27" s="21"/>
    </row>
    <row r="28" spans="1:11" s="11" customFormat="1" ht="13.5" customHeight="1">
      <c r="A28" s="51"/>
      <c r="B28" s="2" t="s">
        <v>13</v>
      </c>
      <c r="C28" s="41"/>
      <c r="D28" s="3"/>
      <c r="E28" s="3"/>
      <c r="F28" s="4"/>
      <c r="G28" s="4"/>
      <c r="H28" s="4"/>
      <c r="I28" s="4"/>
      <c r="J28" s="20"/>
      <c r="K28" s="21">
        <f t="shared" si="0"/>
        <v>38865.2</v>
      </c>
    </row>
    <row r="29" spans="1:11" s="8" customFormat="1" ht="45.75" customHeight="1">
      <c r="A29" s="50">
        <v>12</v>
      </c>
      <c r="B29" s="1" t="s">
        <v>19</v>
      </c>
      <c r="C29" s="42" t="s">
        <v>48</v>
      </c>
      <c r="D29" s="23" t="s">
        <v>16</v>
      </c>
      <c r="E29" s="27">
        <v>19800</v>
      </c>
      <c r="F29" s="19">
        <v>8.5</v>
      </c>
      <c r="G29" s="19">
        <v>7</v>
      </c>
      <c r="H29" s="19">
        <v>8</v>
      </c>
      <c r="I29" s="19">
        <v>0</v>
      </c>
      <c r="J29" s="20">
        <v>7.83</v>
      </c>
      <c r="K29" s="21">
        <f t="shared" si="0"/>
        <v>0</v>
      </c>
    </row>
    <row r="30" spans="1:11" s="11" customFormat="1" ht="13.5" customHeight="1">
      <c r="A30" s="51"/>
      <c r="B30" s="2" t="s">
        <v>13</v>
      </c>
      <c r="C30" s="9"/>
      <c r="D30" s="3"/>
      <c r="E30" s="3"/>
      <c r="F30" s="4"/>
      <c r="G30" s="4"/>
      <c r="H30" s="4"/>
      <c r="I30" s="4"/>
      <c r="J30" s="10"/>
      <c r="K30" s="21">
        <f t="shared" si="0"/>
        <v>155034</v>
      </c>
    </row>
    <row r="31" spans="1:11" s="11" customFormat="1" ht="15">
      <c r="A31" s="12"/>
      <c r="B31" s="5" t="s">
        <v>14</v>
      </c>
      <c r="C31" s="5"/>
      <c r="D31" s="5"/>
      <c r="E31" s="5"/>
      <c r="F31" s="5"/>
      <c r="G31" s="5"/>
      <c r="H31" s="5"/>
      <c r="I31" s="5"/>
      <c r="J31" s="5"/>
      <c r="K31" s="13">
        <f>K30+K28+K26+K24+K22+K20+K18+K17+K16+K14+K12+K10+K8</f>
        <v>322862.1</v>
      </c>
    </row>
    <row r="32" spans="1:11" s="8" customFormat="1" ht="15">
      <c r="A32" s="28" t="s">
        <v>46</v>
      </c>
      <c r="B32" s="14"/>
      <c r="C32" s="14"/>
      <c r="D32" s="14"/>
      <c r="E32" s="14"/>
      <c r="F32" s="14"/>
      <c r="G32" s="14"/>
      <c r="H32" s="14"/>
      <c r="I32" s="14"/>
      <c r="J32" s="14"/>
      <c r="K32" s="15"/>
    </row>
    <row r="33" spans="1:11" s="8" customFormat="1" ht="9" customHeight="1">
      <c r="A33" s="14"/>
      <c r="B33" s="14"/>
      <c r="C33" s="14"/>
      <c r="D33" s="14"/>
      <c r="E33" s="14"/>
      <c r="F33" s="14"/>
      <c r="G33" s="14"/>
      <c r="H33" s="14"/>
      <c r="I33" s="14"/>
      <c r="J33" s="14"/>
      <c r="K33" s="15"/>
    </row>
    <row r="34" spans="1:11" s="8" customFormat="1" ht="15" customHeight="1">
      <c r="A34" s="43">
        <v>1</v>
      </c>
      <c r="B34" s="54" t="s">
        <v>40</v>
      </c>
      <c r="C34" s="54"/>
      <c r="D34" s="14"/>
      <c r="E34" s="14"/>
      <c r="F34" s="14"/>
      <c r="G34" s="14"/>
      <c r="H34" s="14"/>
      <c r="I34" s="14"/>
      <c r="J34" s="14"/>
      <c r="K34" s="15"/>
    </row>
    <row r="35" spans="1:11" s="45" customFormat="1" ht="15.75" customHeight="1">
      <c r="A35" s="44">
        <v>2</v>
      </c>
      <c r="B35" s="54" t="s">
        <v>42</v>
      </c>
      <c r="C35" s="54"/>
      <c r="D35" s="14"/>
      <c r="E35" s="14"/>
      <c r="F35" s="14"/>
      <c r="G35" s="14"/>
      <c r="H35" s="14"/>
      <c r="I35" s="14"/>
      <c r="J35" s="14"/>
      <c r="K35" s="15"/>
    </row>
    <row r="36" spans="1:11" s="45" customFormat="1" ht="15.75" customHeight="1">
      <c r="A36" s="46">
        <v>3</v>
      </c>
      <c r="B36" s="48" t="s">
        <v>41</v>
      </c>
      <c r="C36" s="49"/>
      <c r="D36" s="14"/>
      <c r="E36" s="14"/>
      <c r="F36" s="14"/>
      <c r="G36" s="14"/>
      <c r="H36" s="14"/>
      <c r="I36" s="14"/>
      <c r="J36" s="14"/>
      <c r="K36" s="47"/>
    </row>
    <row r="37" spans="1:11" s="8" customFormat="1" ht="15">
      <c r="A37" s="14"/>
      <c r="B37" s="14"/>
      <c r="C37" s="14"/>
      <c r="D37" s="16"/>
      <c r="E37" s="16"/>
      <c r="F37" s="16"/>
      <c r="G37" s="16"/>
      <c r="H37" s="16"/>
      <c r="I37" s="16"/>
      <c r="J37" s="16"/>
      <c r="K37" s="16"/>
    </row>
    <row r="38" spans="1:11" s="8" customFormat="1" ht="15">
      <c r="A38" s="14"/>
      <c r="B38" s="6" t="s">
        <v>15</v>
      </c>
      <c r="C38" s="6"/>
      <c r="D38" s="16"/>
      <c r="E38" s="16"/>
      <c r="F38" s="16"/>
      <c r="G38" s="16"/>
      <c r="H38" s="16"/>
      <c r="I38" s="16"/>
      <c r="J38" s="16"/>
      <c r="K38" s="16"/>
    </row>
    <row r="39" spans="1:11" s="8" customFormat="1" ht="15">
      <c r="A39" s="14"/>
      <c r="B39" s="6" t="s">
        <v>29</v>
      </c>
      <c r="C39" s="6"/>
      <c r="D39" s="16"/>
      <c r="E39" s="16"/>
      <c r="F39" s="16"/>
      <c r="G39" s="16"/>
      <c r="H39" s="16"/>
      <c r="I39" s="16"/>
      <c r="J39" s="16"/>
      <c r="K39" s="16"/>
    </row>
    <row r="40" spans="1:11" s="8" customFormat="1" ht="15">
      <c r="A40" s="14"/>
      <c r="B40" s="6" t="s">
        <v>43</v>
      </c>
      <c r="C40" s="6"/>
      <c r="D40" s="16"/>
      <c r="E40" s="16"/>
      <c r="F40" s="16"/>
      <c r="G40" s="16"/>
      <c r="H40" s="16"/>
      <c r="I40" s="16"/>
      <c r="J40" s="16"/>
      <c r="K40" s="16"/>
    </row>
  </sheetData>
  <sheetProtection/>
  <mergeCells count="26">
    <mergeCell ref="B34:C34"/>
    <mergeCell ref="A27:A28"/>
    <mergeCell ref="A29:A30"/>
    <mergeCell ref="A19:A20"/>
    <mergeCell ref="A21:A22"/>
    <mergeCell ref="A23:A24"/>
    <mergeCell ref="A25:A26"/>
    <mergeCell ref="A17:A18"/>
    <mergeCell ref="A2:N2"/>
    <mergeCell ref="A3:N3"/>
    <mergeCell ref="E5:E6"/>
    <mergeCell ref="J5:J6"/>
    <mergeCell ref="C5:C6"/>
    <mergeCell ref="A13:A14"/>
    <mergeCell ref="A15:A16"/>
    <mergeCell ref="A4:C4"/>
    <mergeCell ref="B36:C36"/>
    <mergeCell ref="A9:A10"/>
    <mergeCell ref="F5:H5"/>
    <mergeCell ref="B35:C35"/>
    <mergeCell ref="K5:K6"/>
    <mergeCell ref="A7:A8"/>
    <mergeCell ref="A5:A6"/>
    <mergeCell ref="B5:B6"/>
    <mergeCell ref="D5:D6"/>
    <mergeCell ref="A11:A12"/>
  </mergeCells>
  <printOptions/>
  <pageMargins left="0.2362204724409449" right="0.2362204724409449" top="0.7480314960629921" bottom="0.7480314960629921" header="0.31496062992125984" footer="0.31496062992125984"/>
  <pageSetup fitToHeight="0" horizontalDpi="600" verticalDpi="600" orientation="landscape" paperSize="9" scale="70" r:id="rId1"/>
  <colBreaks count="1" manualBreakCount="1">
    <brk id="13" max="56"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2016-12-01T04:13:13Z</cp:lastPrinted>
  <dcterms:created xsi:type="dcterms:W3CDTF">1996-10-08T23:32:33Z</dcterms:created>
  <dcterms:modified xsi:type="dcterms:W3CDTF">2016-12-01T04:13:25Z</dcterms:modified>
  <cp:category/>
  <cp:version/>
  <cp:contentType/>
  <cp:contentStatus/>
</cp:coreProperties>
</file>