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8" windowHeight="9432" activeTab="0"/>
  </bookViews>
  <sheets>
    <sheet name="Лист3" sheetId="1" r:id="rId1"/>
    <sheet name="Лист1" sheetId="2" r:id="rId2"/>
    <sheet name="Лист2" sheetId="3" r:id="rId3"/>
  </sheets>
  <definedNames>
    <definedName name="_xlnm.Print_Area" localSheetId="0">'Лист3'!$A$1:$L$53</definedName>
  </definedNames>
  <calcPr fullCalcOnLoad="1"/>
</workbook>
</file>

<file path=xl/sharedStrings.xml><?xml version="1.0" encoding="utf-8"?>
<sst xmlns="http://schemas.openxmlformats.org/spreadsheetml/2006/main" count="62" uniqueCount="45">
  <si>
    <t>кг</t>
  </si>
  <si>
    <t>IV. ОБОСНОВАНИЕ НАЧАЛЬНОЙ (МАКСИМАЛЬНОЙ) ЦЕНЫ  ГРАЖДАНСКО-ПРАВОВОГО ДОГОВОРА</t>
  </si>
  <si>
    <t>№ п.п (вида товара)</t>
  </si>
  <si>
    <t>Наименование  товара</t>
  </si>
  <si>
    <t>Характеристика товара</t>
  </si>
  <si>
    <t>Ед. тарифа</t>
  </si>
  <si>
    <t>Кол-во</t>
  </si>
  <si>
    <t>Единичные цены (тарифы)</t>
  </si>
  <si>
    <t>Средняя цена, руб.</t>
  </si>
  <si>
    <t>Начальная цена, руб.</t>
  </si>
  <si>
    <t>1*</t>
  </si>
  <si>
    <t>2*</t>
  </si>
  <si>
    <t>3*</t>
  </si>
  <si>
    <t>Итого:</t>
  </si>
  <si>
    <t>Всего:</t>
  </si>
  <si>
    <t>Муниципальное бюджетное общеобразовательное учреждение "Средняя общеобразовательная школа №2"</t>
  </si>
  <si>
    <t>шт.</t>
  </si>
  <si>
    <t>Горох</t>
  </si>
  <si>
    <t>Масло растительное</t>
  </si>
  <si>
    <t>Яйцо куриное</t>
  </si>
  <si>
    <t>Гречневая крупа</t>
  </si>
  <si>
    <t>Манная крупа</t>
  </si>
  <si>
    <t>Пшеничная крупа</t>
  </si>
  <si>
    <t>Перловая крупа</t>
  </si>
  <si>
    <t>Овсяные хлопья</t>
  </si>
  <si>
    <t>Пшенная крупа</t>
  </si>
  <si>
    <t>Метод сопоставимых рыночных цен: анализ рынка</t>
  </si>
  <si>
    <t xml:space="preserve"> Директор школы  ______________________  И.А. Ефремова</t>
  </si>
  <si>
    <t xml:space="preserve">Аукцион в электронной форме на поставку продуктов питания </t>
  </si>
  <si>
    <t>Шлифованный, круглый, высший сорт, в мешках не менее 5 кг.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18 месяцев. Упакова маркированная, без повреждений. ГОСТ Р  55289-2012.</t>
  </si>
  <si>
    <t>Высший сорт, цвет желтый разных оттенков,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9 месяцев. Упаковка  не менее 5 кг, маркированная, без повреждений. ГОСТ 572-60.</t>
  </si>
  <si>
    <t>Шлифованный, весовой, сорт первый,  цвет желтый.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20 месяцев. Упаковка не менее 5 кг, маркированная, без повреждений. ГОСТ 6201-68.</t>
  </si>
  <si>
    <t>Марки МТ, цвет бело-желтый,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10 месяцев. Упаковка не менее 5 кг, маркированная, без повреждений. ГОСТ 7022-97.</t>
  </si>
  <si>
    <t>Высший сорт, цвет желтый разных оттенков, запах свойственный пшеничной крупе без посторонних запахов, не затхлый, не плесневый, вкус свойственный пшеничной крупе, без посторонних привкусов не кислый, не горький, без зараженности, загрязнений и примесей. Упаковка не менее 5 кг, маркированная без повреждений. Срок годности не более 14 месяцев. ГОСТ 276-60.</t>
  </si>
  <si>
    <t>Шлифованная, цвет зерна белый с  темными полосками, вкус свойственный данному виду без кислого, горького и других посторонних привкусов, без зараженности, загрязнений и примесей. Упаковка не менее 5 кг, маркированная, без повреждений. Срок годности не более 18 месяцев. ГОСТ 5784-60</t>
  </si>
  <si>
    <t>Высший сорт, запах свойственный данному виду, без посторонних запахов, не затхлый, не плесневый, вкус свойственный хлопьям, без посторонних привкусов не кислый, не горький, без зараженности, загрязнений и примесей. Упаковка не менее 5 кг, маркированная, без повреждений. Срок годности не более 4 месяцев. ГОСТ 21149-93</t>
  </si>
  <si>
    <t>Коммерческое предложение вх. № 3389 от 26.10.2016 г.</t>
  </si>
  <si>
    <t>Коммерческое предложение вх.№ 3385 от 26.10.2016 г.</t>
  </si>
  <si>
    <t>Коммерческое предложение вх. №3388 от 26.10.2016 г.</t>
  </si>
  <si>
    <t>Крупа рисовая</t>
  </si>
  <si>
    <t>Ядрица, первый сорт, цвет кремовый с желтоватым  оттенком.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20 месяцев. В мешках не менее 5 кг, маркированная, без повреждений. ГОСТ  Р 55290-2012</t>
  </si>
  <si>
    <t>Яйцо куриное 1 категории,  ГОСТ 31654-2012, пищевое столовое 1 категории, скорлупа яйца чистая, целая, крепкая, без повреждений, массой не менее 55 гр.</t>
  </si>
  <si>
    <t>Итого: Начальная (максимальная) цена договора: 319 073 (триста девятнадцать тысяч семьдесят три ) рубля 21 копейка</t>
  </si>
  <si>
    <t>Дата составления сводной таблицы 29.11.2016 года</t>
  </si>
  <si>
    <t xml:space="preserve">Масло рафинированное, дезодорированное, не менее 1 л и не более 1,5 л, марки «Д», вкус и запах обезличенный,  прозрачное, без осадка, для производства  продуктов детского питания, ГОСТ 1129-2013, ТР ТС 024/2011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</si>
</sst>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_р_."/>
  </numFmts>
  <fonts count="48">
    <font>
      <sz val="10"/>
      <name val="Arial"/>
      <family val="0"/>
    </font>
    <font>
      <b/>
      <sz val="12"/>
      <name val="Times New Roman"/>
      <family val="1"/>
    </font>
    <font>
      <sz val="12"/>
      <name val="Times New Roman"/>
      <family val="1"/>
    </font>
    <font>
      <sz val="12"/>
      <name val="Arial"/>
      <family val="2"/>
    </font>
    <font>
      <sz val="12"/>
      <name val="Calibri"/>
      <family val="2"/>
    </font>
    <font>
      <i/>
      <sz val="12"/>
      <name val="Times New Roman"/>
      <family val="1"/>
    </font>
    <font>
      <b/>
      <sz val="12"/>
      <name val="Calibri"/>
      <family val="2"/>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6" fillId="32" borderId="0" applyNumberFormat="0" applyBorder="0" applyAlignment="0" applyProtection="0"/>
  </cellStyleXfs>
  <cellXfs count="57">
    <xf numFmtId="0" fontId="0" fillId="0" borderId="0" xfId="0" applyAlignment="1">
      <alignment/>
    </xf>
    <xf numFmtId="0" fontId="2" fillId="33" borderId="10" xfId="0" applyFont="1" applyFill="1" applyBorder="1" applyAlignment="1">
      <alignment vertical="center" wrapText="1"/>
    </xf>
    <xf numFmtId="0" fontId="1" fillId="33" borderId="11" xfId="0" applyFont="1" applyFill="1" applyBorder="1" applyAlignment="1">
      <alignment vertical="center" wrapText="1"/>
    </xf>
    <xf numFmtId="0" fontId="1" fillId="33" borderId="12" xfId="0" applyFont="1" applyFill="1" applyBorder="1" applyAlignment="1">
      <alignment vertical="center" wrapText="1"/>
    </xf>
    <xf numFmtId="0" fontId="1" fillId="33" borderId="12" xfId="0" applyFont="1" applyFill="1" applyBorder="1" applyAlignment="1">
      <alignment horizontal="center" vertical="center" wrapText="1"/>
    </xf>
    <xf numFmtId="0" fontId="1" fillId="33" borderId="12" xfId="0" applyFont="1" applyFill="1" applyBorder="1" applyAlignment="1">
      <alignment horizontal="left" vertical="center"/>
    </xf>
    <xf numFmtId="0" fontId="2" fillId="33" borderId="0" xfId="0" applyFont="1" applyFill="1" applyAlignment="1">
      <alignment/>
    </xf>
    <xf numFmtId="0" fontId="2" fillId="33" borderId="10" xfId="0" applyFont="1" applyFill="1" applyBorder="1" applyAlignment="1">
      <alignment horizontal="center" vertical="center" wrapText="1"/>
    </xf>
    <xf numFmtId="0" fontId="4" fillId="33" borderId="0" xfId="0" applyFont="1" applyFill="1" applyAlignment="1">
      <alignment/>
    </xf>
    <xf numFmtId="0" fontId="5" fillId="33" borderId="12" xfId="0" applyFont="1" applyFill="1" applyBorder="1" applyAlignment="1">
      <alignment vertical="center" wrapText="1"/>
    </xf>
    <xf numFmtId="2" fontId="6" fillId="33" borderId="12" xfId="0" applyNumberFormat="1" applyFont="1" applyFill="1" applyBorder="1" applyAlignment="1">
      <alignment/>
    </xf>
    <xf numFmtId="0" fontId="6" fillId="33" borderId="0" xfId="0" applyFont="1" applyFill="1" applyAlignment="1">
      <alignment/>
    </xf>
    <xf numFmtId="0" fontId="1" fillId="33" borderId="11" xfId="0" applyFont="1" applyFill="1" applyBorder="1" applyAlignment="1">
      <alignment horizontal="left" vertical="center"/>
    </xf>
    <xf numFmtId="192" fontId="6" fillId="33" borderId="13" xfId="0" applyNumberFormat="1" applyFont="1" applyFill="1" applyBorder="1" applyAlignment="1">
      <alignment/>
    </xf>
    <xf numFmtId="0" fontId="1" fillId="33" borderId="0" xfId="0" applyFont="1" applyFill="1" applyBorder="1" applyAlignment="1">
      <alignment horizontal="left" vertical="center"/>
    </xf>
    <xf numFmtId="0" fontId="4" fillId="33" borderId="0" xfId="0" applyFont="1" applyFill="1" applyBorder="1" applyAlignment="1">
      <alignment/>
    </xf>
    <xf numFmtId="0" fontId="0" fillId="33" borderId="0" xfId="0" applyFill="1" applyAlignment="1">
      <alignment/>
    </xf>
    <xf numFmtId="0" fontId="3" fillId="33" borderId="0" xfId="0" applyFont="1" applyFill="1" applyAlignment="1">
      <alignment/>
    </xf>
    <xf numFmtId="0" fontId="2" fillId="33" borderId="10" xfId="0" applyFont="1" applyFill="1" applyBorder="1" applyAlignment="1">
      <alignment horizontal="center" vertical="center" wrapText="1"/>
    </xf>
    <xf numFmtId="192" fontId="2" fillId="33" borderId="10" xfId="0" applyNumberFormat="1" applyFont="1" applyFill="1" applyBorder="1" applyAlignment="1">
      <alignment horizontal="center" vertical="center" wrapText="1"/>
    </xf>
    <xf numFmtId="192" fontId="2" fillId="33" borderId="10" xfId="0" applyNumberFormat="1" applyFont="1" applyFill="1" applyBorder="1" applyAlignment="1">
      <alignment horizontal="center" vertical="center"/>
    </xf>
    <xf numFmtId="187" fontId="6" fillId="33" borderId="13" xfId="60" applyFont="1" applyFill="1" applyBorder="1" applyAlignment="1">
      <alignment horizont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vertical="center" wrapText="1"/>
    </xf>
    <xf numFmtId="0" fontId="2" fillId="33" borderId="13"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2" fillId="33" borderId="0" xfId="0" applyFont="1" applyFill="1" applyAlignment="1">
      <alignment/>
    </xf>
    <xf numFmtId="0" fontId="0" fillId="0" borderId="12" xfId="0" applyFont="1" applyFill="1" applyBorder="1" applyAlignment="1">
      <alignment/>
    </xf>
    <xf numFmtId="0" fontId="0" fillId="0" borderId="14" xfId="0" applyFont="1" applyFill="1" applyBorder="1" applyAlignment="1">
      <alignment/>
    </xf>
    <xf numFmtId="0" fontId="0" fillId="0" borderId="0" xfId="0" applyFont="1" applyFill="1" applyBorder="1" applyAlignment="1">
      <alignment/>
    </xf>
    <xf numFmtId="0" fontId="7" fillId="0" borderId="10" xfId="0" applyFont="1" applyFill="1" applyBorder="1" applyAlignment="1">
      <alignment wrapText="1"/>
    </xf>
    <xf numFmtId="0" fontId="47" fillId="33" borderId="10" xfId="0" applyFont="1" applyFill="1" applyBorder="1" applyAlignment="1">
      <alignment horizontal="left" vertical="center" wrapText="1"/>
    </xf>
    <xf numFmtId="0" fontId="7" fillId="0" borderId="10" xfId="0" applyFont="1" applyBorder="1" applyAlignment="1">
      <alignment horizontal="justify" vertical="top" wrapText="1"/>
    </xf>
    <xf numFmtId="0" fontId="7" fillId="0" borderId="0" xfId="0" applyFont="1" applyFill="1" applyBorder="1" applyAlignment="1">
      <alignment vertical="center" wrapText="1"/>
    </xf>
    <xf numFmtId="0" fontId="47" fillId="0" borderId="0" xfId="0" applyFont="1" applyFill="1" applyBorder="1" applyAlignment="1">
      <alignment horizontal="left" vertical="center" wrapText="1"/>
    </xf>
    <xf numFmtId="0" fontId="7" fillId="33" borderId="12" xfId="0" applyFont="1" applyFill="1" applyBorder="1" applyAlignment="1">
      <alignment vertical="center" wrapText="1"/>
    </xf>
    <xf numFmtId="0" fontId="47" fillId="33" borderId="0" xfId="0" applyFont="1" applyFill="1" applyAlignment="1">
      <alignment horizontal="left" vertical="center" wrapText="1"/>
    </xf>
    <xf numFmtId="0" fontId="2" fillId="33" borderId="10" xfId="0" applyFont="1" applyFill="1" applyBorder="1" applyAlignment="1">
      <alignment horizontal="center" vertical="top" wrapText="1"/>
    </xf>
    <xf numFmtId="0" fontId="2" fillId="33" borderId="10" xfId="0" applyFont="1" applyFill="1" applyBorder="1" applyAlignment="1">
      <alignment horizontal="center" vertical="top"/>
    </xf>
    <xf numFmtId="0" fontId="2" fillId="33" borderId="0" xfId="0" applyFont="1" applyFill="1" applyAlignment="1">
      <alignment horizontal="left" vertical="top"/>
    </xf>
    <xf numFmtId="0" fontId="2" fillId="33" borderId="15" xfId="0" applyFont="1" applyFill="1" applyBorder="1" applyAlignment="1">
      <alignment horizontal="left" vertical="top"/>
    </xf>
    <xf numFmtId="0" fontId="4" fillId="33" borderId="0" xfId="0" applyFont="1" applyFill="1" applyBorder="1" applyAlignment="1">
      <alignment horizontal="left"/>
    </xf>
    <xf numFmtId="0" fontId="2" fillId="33" borderId="10" xfId="0" applyFont="1" applyFill="1" applyBorder="1" applyAlignment="1">
      <alignment horizontal="left" vertical="top" wrapText="1"/>
    </xf>
    <xf numFmtId="0" fontId="4" fillId="33" borderId="16" xfId="0" applyFont="1" applyFill="1" applyBorder="1" applyAlignment="1">
      <alignment horizontal="center"/>
    </xf>
    <xf numFmtId="0" fontId="4" fillId="33" borderId="15" xfId="0" applyFont="1" applyFill="1" applyBorder="1" applyAlignment="1">
      <alignment horizontal="center"/>
    </xf>
    <xf numFmtId="0" fontId="1" fillId="33" borderId="0" xfId="0" applyFont="1" applyFill="1" applyAlignment="1">
      <alignment horizontal="left"/>
    </xf>
    <xf numFmtId="0" fontId="2" fillId="33" borderId="0" xfId="0" applyFont="1" applyFill="1" applyAlignment="1">
      <alignment horizontal="left"/>
    </xf>
    <xf numFmtId="0" fontId="2" fillId="33" borderId="10"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7" xfId="0" applyFont="1" applyFill="1" applyBorder="1" applyAlignment="1">
      <alignment horizontal="left"/>
    </xf>
    <xf numFmtId="0" fontId="2" fillId="33" borderId="11"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18" xfId="0" applyFont="1" applyFill="1" applyBorder="1" applyAlignment="1">
      <alignment horizontal="center" vertical="center" wrapText="1"/>
    </xf>
    <xf numFmtId="0" fontId="2" fillId="33" borderId="14"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36"/>
  <sheetViews>
    <sheetView tabSelected="1" view="pageBreakPreview" zoomScale="58" zoomScaleSheetLayoutView="58" zoomScalePageLayoutView="0" workbookViewId="0" topLeftCell="A12">
      <selection activeCell="C23" sqref="C23"/>
    </sheetView>
  </sheetViews>
  <sheetFormatPr defaultColWidth="9.140625" defaultRowHeight="12.75"/>
  <cols>
    <col min="1" max="1" width="6.140625" style="16" customWidth="1"/>
    <col min="2" max="2" width="19.00390625" style="16" customWidth="1"/>
    <col min="3" max="3" width="71.57421875" style="16" customWidth="1"/>
    <col min="4" max="4" width="9.57421875" style="16" customWidth="1"/>
    <col min="5" max="5" width="8.421875" style="16" customWidth="1"/>
    <col min="6" max="6" width="11.57421875" style="16" customWidth="1"/>
    <col min="7" max="7" width="10.00390625" style="16" customWidth="1"/>
    <col min="8" max="8" width="9.7109375" style="16" customWidth="1"/>
    <col min="9" max="9" width="10.421875" style="16" customWidth="1"/>
    <col min="10" max="10" width="14.7109375" style="16" customWidth="1"/>
    <col min="11" max="11" width="11.7109375" style="16" customWidth="1"/>
    <col min="12" max="12" width="14.140625" style="16" customWidth="1"/>
    <col min="13" max="13" width="19.57421875" style="16" customWidth="1"/>
    <col min="14" max="16384" width="9.140625" style="16" customWidth="1"/>
  </cols>
  <sheetData>
    <row r="2" spans="1:13" ht="19.5" customHeight="1">
      <c r="A2" s="47" t="s">
        <v>1</v>
      </c>
      <c r="B2" s="47"/>
      <c r="C2" s="47"/>
      <c r="D2" s="47"/>
      <c r="E2" s="47"/>
      <c r="F2" s="47"/>
      <c r="G2" s="47"/>
      <c r="H2" s="47"/>
      <c r="I2" s="47"/>
      <c r="J2" s="47"/>
      <c r="K2" s="47"/>
      <c r="L2" s="47"/>
      <c r="M2" s="47"/>
    </row>
    <row r="3" spans="1:13" s="17" customFormat="1" ht="17.25" customHeight="1">
      <c r="A3" s="48" t="s">
        <v>28</v>
      </c>
      <c r="B3" s="48"/>
      <c r="C3" s="48"/>
      <c r="D3" s="48"/>
      <c r="E3" s="48"/>
      <c r="F3" s="48"/>
      <c r="G3" s="48"/>
      <c r="H3" s="48"/>
      <c r="I3" s="48"/>
      <c r="J3" s="48"/>
      <c r="K3" s="48"/>
      <c r="L3" s="48"/>
      <c r="M3" s="48"/>
    </row>
    <row r="4" spans="1:3" s="17" customFormat="1" ht="15">
      <c r="A4" s="52" t="s">
        <v>26</v>
      </c>
      <c r="B4" s="52"/>
      <c r="C4" s="52"/>
    </row>
    <row r="5" spans="1:10" s="8" customFormat="1" ht="32.25" customHeight="1">
      <c r="A5" s="49" t="s">
        <v>2</v>
      </c>
      <c r="B5" s="49" t="s">
        <v>3</v>
      </c>
      <c r="C5" s="49" t="s">
        <v>4</v>
      </c>
      <c r="D5" s="49" t="s">
        <v>5</v>
      </c>
      <c r="E5" s="49" t="s">
        <v>6</v>
      </c>
      <c r="F5" s="55" t="s">
        <v>7</v>
      </c>
      <c r="G5" s="56"/>
      <c r="H5" s="56"/>
      <c r="I5" s="50" t="s">
        <v>8</v>
      </c>
      <c r="J5" s="50" t="s">
        <v>9</v>
      </c>
    </row>
    <row r="6" spans="1:10" s="8" customFormat="1" ht="14.25" customHeight="1">
      <c r="A6" s="49"/>
      <c r="B6" s="49"/>
      <c r="C6" s="49"/>
      <c r="D6" s="49"/>
      <c r="E6" s="49"/>
      <c r="F6" s="7" t="s">
        <v>10</v>
      </c>
      <c r="G6" s="7" t="s">
        <v>11</v>
      </c>
      <c r="H6" s="26" t="s">
        <v>12</v>
      </c>
      <c r="I6" s="51"/>
      <c r="J6" s="51"/>
    </row>
    <row r="7" spans="1:10" s="8" customFormat="1" ht="67.5" customHeight="1">
      <c r="A7" s="45">
        <v>1</v>
      </c>
      <c r="B7" s="1" t="s">
        <v>20</v>
      </c>
      <c r="C7" s="32" t="s">
        <v>40</v>
      </c>
      <c r="D7" s="18" t="s">
        <v>0</v>
      </c>
      <c r="E7" s="27">
        <v>535</v>
      </c>
      <c r="F7" s="19">
        <v>67</v>
      </c>
      <c r="G7" s="19">
        <v>68</v>
      </c>
      <c r="H7" s="19">
        <v>60</v>
      </c>
      <c r="I7" s="20">
        <v>65</v>
      </c>
      <c r="J7" s="20"/>
    </row>
    <row r="8" spans="1:10" s="11" customFormat="1" ht="13.5" customHeight="1">
      <c r="A8" s="46"/>
      <c r="B8" s="2" t="s">
        <v>13</v>
      </c>
      <c r="C8" s="29"/>
      <c r="D8" s="3"/>
      <c r="E8" s="3"/>
      <c r="F8" s="4"/>
      <c r="G8" s="4"/>
      <c r="H8" s="4"/>
      <c r="I8" s="20"/>
      <c r="J8" s="21">
        <f aca="true" t="shared" si="0" ref="J8:J22">I7*E7</f>
        <v>34775</v>
      </c>
    </row>
    <row r="9" spans="1:10" s="8" customFormat="1" ht="78.75" customHeight="1">
      <c r="A9" s="45">
        <v>2</v>
      </c>
      <c r="B9" s="1" t="s">
        <v>39</v>
      </c>
      <c r="C9" s="32" t="s">
        <v>29</v>
      </c>
      <c r="D9" s="22" t="s">
        <v>0</v>
      </c>
      <c r="E9" s="27">
        <v>1150</v>
      </c>
      <c r="F9" s="19">
        <v>55</v>
      </c>
      <c r="G9" s="19">
        <v>45</v>
      </c>
      <c r="H9" s="19">
        <v>50</v>
      </c>
      <c r="I9" s="20">
        <v>50</v>
      </c>
      <c r="J9" s="21">
        <f t="shared" si="0"/>
        <v>0</v>
      </c>
    </row>
    <row r="10" spans="1:10" s="11" customFormat="1" ht="13.5" customHeight="1">
      <c r="A10" s="46"/>
      <c r="B10" s="2" t="s">
        <v>13</v>
      </c>
      <c r="C10" s="30"/>
      <c r="D10" s="3"/>
      <c r="E10" s="3"/>
      <c r="F10" s="4"/>
      <c r="G10" s="4"/>
      <c r="H10" s="4"/>
      <c r="I10" s="20"/>
      <c r="J10" s="21">
        <f t="shared" si="0"/>
        <v>57500</v>
      </c>
    </row>
    <row r="11" spans="1:10" s="8" customFormat="1" ht="72" customHeight="1">
      <c r="A11" s="45">
        <v>3</v>
      </c>
      <c r="B11" s="24" t="s">
        <v>25</v>
      </c>
      <c r="C11" s="32" t="s">
        <v>30</v>
      </c>
      <c r="D11" s="25" t="s">
        <v>0</v>
      </c>
      <c r="E11" s="27">
        <v>12</v>
      </c>
      <c r="F11" s="19">
        <v>40</v>
      </c>
      <c r="G11" s="19">
        <v>35</v>
      </c>
      <c r="H11" s="19">
        <v>34</v>
      </c>
      <c r="I11" s="20">
        <v>36.33</v>
      </c>
      <c r="J11" s="21">
        <f t="shared" si="0"/>
        <v>0</v>
      </c>
    </row>
    <row r="12" spans="1:10" s="11" customFormat="1" ht="13.5" customHeight="1">
      <c r="A12" s="46"/>
      <c r="B12" s="2" t="s">
        <v>13</v>
      </c>
      <c r="C12" s="31"/>
      <c r="D12" s="3"/>
      <c r="E12" s="3"/>
      <c r="F12" s="4"/>
      <c r="G12" s="4"/>
      <c r="H12" s="4"/>
      <c r="I12" s="20"/>
      <c r="J12" s="21">
        <f t="shared" si="0"/>
        <v>435.96</v>
      </c>
    </row>
    <row r="13" spans="1:10" s="8" customFormat="1" ht="68.25" customHeight="1">
      <c r="A13" s="45">
        <v>4</v>
      </c>
      <c r="B13" s="24" t="s">
        <v>17</v>
      </c>
      <c r="C13" s="32" t="s">
        <v>31</v>
      </c>
      <c r="D13" s="25" t="s">
        <v>0</v>
      </c>
      <c r="E13" s="27">
        <v>58</v>
      </c>
      <c r="F13" s="19">
        <v>40</v>
      </c>
      <c r="G13" s="19">
        <v>34</v>
      </c>
      <c r="H13" s="19">
        <v>35</v>
      </c>
      <c r="I13" s="20">
        <v>36.33</v>
      </c>
      <c r="J13" s="21">
        <f t="shared" si="0"/>
        <v>0</v>
      </c>
    </row>
    <row r="14" spans="1:10" s="11" customFormat="1" ht="13.5" customHeight="1">
      <c r="A14" s="46"/>
      <c r="B14" s="2" t="s">
        <v>13</v>
      </c>
      <c r="C14" s="31"/>
      <c r="D14" s="3"/>
      <c r="E14" s="3"/>
      <c r="F14" s="4"/>
      <c r="G14" s="4"/>
      <c r="H14" s="4"/>
      <c r="I14" s="20"/>
      <c r="J14" s="21">
        <f t="shared" si="0"/>
        <v>2107.14</v>
      </c>
    </row>
    <row r="15" spans="1:10" s="8" customFormat="1" ht="84.75" customHeight="1">
      <c r="A15" s="45">
        <v>5</v>
      </c>
      <c r="B15" s="24" t="s">
        <v>21</v>
      </c>
      <c r="C15" s="33" t="s">
        <v>32</v>
      </c>
      <c r="D15" s="25" t="s">
        <v>0</v>
      </c>
      <c r="E15" s="27">
        <v>40</v>
      </c>
      <c r="F15" s="19">
        <v>47</v>
      </c>
      <c r="G15" s="19">
        <v>36</v>
      </c>
      <c r="H15" s="19">
        <v>42</v>
      </c>
      <c r="I15" s="20">
        <v>41.67</v>
      </c>
      <c r="J15" s="21">
        <f t="shared" si="0"/>
        <v>0</v>
      </c>
    </row>
    <row r="16" spans="1:10" s="11" customFormat="1" ht="13.5" customHeight="1">
      <c r="A16" s="46"/>
      <c r="B16" s="2" t="s">
        <v>13</v>
      </c>
      <c r="C16" s="31"/>
      <c r="D16" s="3"/>
      <c r="E16" s="3"/>
      <c r="F16" s="4"/>
      <c r="G16" s="4"/>
      <c r="H16" s="4"/>
      <c r="I16" s="20"/>
      <c r="J16" s="21">
        <f t="shared" si="0"/>
        <v>1666.8000000000002</v>
      </c>
    </row>
    <row r="17" spans="1:10" s="8" customFormat="1" ht="75" customHeight="1">
      <c r="A17" s="45">
        <v>6</v>
      </c>
      <c r="B17" s="24" t="s">
        <v>22</v>
      </c>
      <c r="C17" s="34" t="s">
        <v>33</v>
      </c>
      <c r="D17" s="25" t="s">
        <v>0</v>
      </c>
      <c r="E17" s="27">
        <v>150</v>
      </c>
      <c r="F17" s="19">
        <v>43</v>
      </c>
      <c r="G17" s="19">
        <v>30</v>
      </c>
      <c r="H17" s="19">
        <v>38</v>
      </c>
      <c r="I17" s="20">
        <v>37</v>
      </c>
      <c r="J17" s="21">
        <f t="shared" si="0"/>
        <v>0</v>
      </c>
    </row>
    <row r="18" spans="1:10" s="11" customFormat="1" ht="13.5" customHeight="1">
      <c r="A18" s="46"/>
      <c r="B18" s="2" t="s">
        <v>13</v>
      </c>
      <c r="C18" s="31"/>
      <c r="D18" s="3"/>
      <c r="E18" s="3"/>
      <c r="F18" s="4"/>
      <c r="G18" s="4"/>
      <c r="H18" s="4"/>
      <c r="I18" s="20"/>
      <c r="J18" s="21">
        <f t="shared" si="0"/>
        <v>5550</v>
      </c>
    </row>
    <row r="19" spans="1:10" s="8" customFormat="1" ht="60.75" customHeight="1">
      <c r="A19" s="45">
        <v>7</v>
      </c>
      <c r="B19" s="24" t="s">
        <v>23</v>
      </c>
      <c r="C19" s="34" t="s">
        <v>34</v>
      </c>
      <c r="D19" s="25" t="s">
        <v>0</v>
      </c>
      <c r="E19" s="27">
        <v>22</v>
      </c>
      <c r="F19" s="19">
        <v>19</v>
      </c>
      <c r="G19" s="19">
        <v>26</v>
      </c>
      <c r="H19" s="19">
        <v>21</v>
      </c>
      <c r="I19" s="20">
        <v>22</v>
      </c>
      <c r="J19" s="21">
        <f t="shared" si="0"/>
        <v>0</v>
      </c>
    </row>
    <row r="20" spans="1:10" s="11" customFormat="1" ht="13.5" customHeight="1">
      <c r="A20" s="46"/>
      <c r="B20" s="2" t="s">
        <v>13</v>
      </c>
      <c r="C20" s="31"/>
      <c r="D20" s="3"/>
      <c r="E20" s="3"/>
      <c r="F20" s="4"/>
      <c r="G20" s="4"/>
      <c r="H20" s="4"/>
      <c r="I20" s="20"/>
      <c r="J20" s="21">
        <f t="shared" si="0"/>
        <v>484</v>
      </c>
    </row>
    <row r="21" spans="1:10" s="8" customFormat="1" ht="57.75" customHeight="1">
      <c r="A21" s="45">
        <v>8</v>
      </c>
      <c r="B21" s="24" t="s">
        <v>24</v>
      </c>
      <c r="C21" s="34" t="s">
        <v>35</v>
      </c>
      <c r="D21" s="25" t="s">
        <v>0</v>
      </c>
      <c r="E21" s="27">
        <v>107</v>
      </c>
      <c r="F21" s="19">
        <v>26</v>
      </c>
      <c r="G21" s="19">
        <v>28</v>
      </c>
      <c r="H21" s="19">
        <v>28</v>
      </c>
      <c r="I21" s="20">
        <v>27.33</v>
      </c>
      <c r="J21" s="21">
        <f t="shared" si="0"/>
        <v>0</v>
      </c>
    </row>
    <row r="22" spans="1:10" s="11" customFormat="1" ht="13.5" customHeight="1">
      <c r="A22" s="46"/>
      <c r="B22" s="2" t="s">
        <v>13</v>
      </c>
      <c r="C22" s="35"/>
      <c r="D22" s="3"/>
      <c r="E22" s="3"/>
      <c r="F22" s="4"/>
      <c r="G22" s="4"/>
      <c r="H22" s="4"/>
      <c r="I22" s="20"/>
      <c r="J22" s="21">
        <f t="shared" si="0"/>
        <v>2924.31</v>
      </c>
    </row>
    <row r="23" spans="1:10" s="8" customFormat="1" ht="55.5" customHeight="1">
      <c r="A23" s="45">
        <v>11</v>
      </c>
      <c r="B23" s="1" t="s">
        <v>18</v>
      </c>
      <c r="C23" s="36" t="s">
        <v>44</v>
      </c>
      <c r="D23" s="23" t="s">
        <v>16</v>
      </c>
      <c r="E23" s="27">
        <v>1254</v>
      </c>
      <c r="F23" s="19">
        <v>75</v>
      </c>
      <c r="G23" s="19">
        <v>65</v>
      </c>
      <c r="H23" s="19">
        <v>85</v>
      </c>
      <c r="I23" s="20">
        <v>75</v>
      </c>
      <c r="J23" s="21"/>
    </row>
    <row r="24" spans="1:10" s="11" customFormat="1" ht="13.5" customHeight="1">
      <c r="A24" s="46"/>
      <c r="B24" s="2" t="s">
        <v>13</v>
      </c>
      <c r="C24" s="37"/>
      <c r="D24" s="3"/>
      <c r="E24" s="3"/>
      <c r="F24" s="4"/>
      <c r="G24" s="4"/>
      <c r="H24" s="4"/>
      <c r="I24" s="20"/>
      <c r="J24" s="21">
        <f>I23*E23</f>
        <v>94050</v>
      </c>
    </row>
    <row r="25" spans="1:10" s="8" customFormat="1" ht="45.75" customHeight="1">
      <c r="A25" s="45">
        <v>12</v>
      </c>
      <c r="B25" s="1" t="s">
        <v>19</v>
      </c>
      <c r="C25" s="38" t="s">
        <v>41</v>
      </c>
      <c r="D25" s="23" t="s">
        <v>16</v>
      </c>
      <c r="E25" s="27">
        <v>19930</v>
      </c>
      <c r="F25" s="19">
        <v>5.5</v>
      </c>
      <c r="G25" s="19">
        <v>6.5</v>
      </c>
      <c r="H25" s="19">
        <v>6</v>
      </c>
      <c r="I25" s="20">
        <v>6</v>
      </c>
      <c r="J25" s="21">
        <f>I24*E24</f>
        <v>0</v>
      </c>
    </row>
    <row r="26" spans="1:10" s="11" customFormat="1" ht="13.5" customHeight="1">
      <c r="A26" s="46"/>
      <c r="B26" s="2" t="s">
        <v>13</v>
      </c>
      <c r="C26" s="9"/>
      <c r="D26" s="3"/>
      <c r="E26" s="3"/>
      <c r="F26" s="4"/>
      <c r="G26" s="4"/>
      <c r="H26" s="4"/>
      <c r="I26" s="10"/>
      <c r="J26" s="21">
        <f>I25*E25</f>
        <v>119580</v>
      </c>
    </row>
    <row r="27" spans="1:10" s="11" customFormat="1" ht="15">
      <c r="A27" s="12"/>
      <c r="B27" s="5" t="s">
        <v>14</v>
      </c>
      <c r="C27" s="5"/>
      <c r="D27" s="5"/>
      <c r="E27" s="5"/>
      <c r="F27" s="5"/>
      <c r="G27" s="5"/>
      <c r="H27" s="5"/>
      <c r="I27" s="5"/>
      <c r="J27" s="13">
        <f>J26+J24+J22+J20+J18+J17+J16+J14+J12+J10+J8</f>
        <v>319073.20999999996</v>
      </c>
    </row>
    <row r="28" spans="1:10" s="8" customFormat="1" ht="15">
      <c r="A28" s="28" t="s">
        <v>42</v>
      </c>
      <c r="B28" s="14"/>
      <c r="C28" s="14"/>
      <c r="D28" s="14"/>
      <c r="E28" s="14"/>
      <c r="F28" s="14"/>
      <c r="G28" s="14"/>
      <c r="H28" s="14"/>
      <c r="I28" s="14"/>
      <c r="J28" s="15"/>
    </row>
    <row r="29" spans="1:10" s="8" customFormat="1" ht="9" customHeight="1">
      <c r="A29" s="14"/>
      <c r="B29" s="14"/>
      <c r="C29" s="14"/>
      <c r="D29" s="14"/>
      <c r="E29" s="14"/>
      <c r="F29" s="14"/>
      <c r="G29" s="14"/>
      <c r="H29" s="14"/>
      <c r="I29" s="14"/>
      <c r="J29" s="15"/>
    </row>
    <row r="30" spans="1:10" s="8" customFormat="1" ht="15" customHeight="1">
      <c r="A30" s="39">
        <v>1</v>
      </c>
      <c r="B30" s="44" t="s">
        <v>36</v>
      </c>
      <c r="C30" s="44"/>
      <c r="D30" s="14"/>
      <c r="E30" s="14"/>
      <c r="F30" s="14"/>
      <c r="G30" s="14"/>
      <c r="H30" s="14"/>
      <c r="I30" s="14"/>
      <c r="J30" s="15"/>
    </row>
    <row r="31" spans="1:10" s="41" customFormat="1" ht="15.75" customHeight="1">
      <c r="A31" s="40">
        <v>2</v>
      </c>
      <c r="B31" s="44" t="s">
        <v>38</v>
      </c>
      <c r="C31" s="44"/>
      <c r="D31" s="14"/>
      <c r="E31" s="14"/>
      <c r="F31" s="14"/>
      <c r="G31" s="14"/>
      <c r="H31" s="14"/>
      <c r="I31" s="14"/>
      <c r="J31" s="15"/>
    </row>
    <row r="32" spans="1:10" s="41" customFormat="1" ht="15.75" customHeight="1">
      <c r="A32" s="42">
        <v>3</v>
      </c>
      <c r="B32" s="53" t="s">
        <v>37</v>
      </c>
      <c r="C32" s="54"/>
      <c r="D32" s="14"/>
      <c r="E32" s="14"/>
      <c r="F32" s="14"/>
      <c r="G32" s="14"/>
      <c r="H32" s="14"/>
      <c r="I32" s="14"/>
      <c r="J32" s="43"/>
    </row>
    <row r="33" spans="1:10" s="8" customFormat="1" ht="15">
      <c r="A33" s="14"/>
      <c r="B33" s="14"/>
      <c r="C33" s="14"/>
      <c r="D33" s="16"/>
      <c r="E33" s="16"/>
      <c r="F33" s="16"/>
      <c r="G33" s="16"/>
      <c r="H33" s="16"/>
      <c r="I33" s="16"/>
      <c r="J33" s="16"/>
    </row>
    <row r="34" spans="1:10" s="8" customFormat="1" ht="15">
      <c r="A34" s="14"/>
      <c r="B34" s="6" t="s">
        <v>15</v>
      </c>
      <c r="C34" s="6"/>
      <c r="D34" s="16"/>
      <c r="E34" s="16"/>
      <c r="F34" s="16"/>
      <c r="G34" s="16"/>
      <c r="H34" s="16"/>
      <c r="I34" s="16"/>
      <c r="J34" s="16"/>
    </row>
    <row r="35" spans="1:10" s="8" customFormat="1" ht="15">
      <c r="A35" s="14"/>
      <c r="B35" s="6" t="s">
        <v>27</v>
      </c>
      <c r="C35" s="6"/>
      <c r="D35" s="16"/>
      <c r="E35" s="16"/>
      <c r="F35" s="16"/>
      <c r="G35" s="16"/>
      <c r="H35" s="16"/>
      <c r="I35" s="16"/>
      <c r="J35" s="16"/>
    </row>
    <row r="36" spans="1:10" s="8" customFormat="1" ht="15">
      <c r="A36" s="14"/>
      <c r="B36" s="6" t="s">
        <v>43</v>
      </c>
      <c r="C36" s="6"/>
      <c r="D36" s="16"/>
      <c r="E36" s="16"/>
      <c r="F36" s="16"/>
      <c r="G36" s="16"/>
      <c r="H36" s="16"/>
      <c r="I36" s="16"/>
      <c r="J36" s="16"/>
    </row>
  </sheetData>
  <sheetProtection/>
  <mergeCells count="24">
    <mergeCell ref="A15:A16"/>
    <mergeCell ref="A4:C4"/>
    <mergeCell ref="B32:C32"/>
    <mergeCell ref="A9:A10"/>
    <mergeCell ref="F5:H5"/>
    <mergeCell ref="B31:C31"/>
    <mergeCell ref="A7:A8"/>
    <mergeCell ref="A5:A6"/>
    <mergeCell ref="B5:B6"/>
    <mergeCell ref="D5:D6"/>
    <mergeCell ref="A2:M2"/>
    <mergeCell ref="A3:M3"/>
    <mergeCell ref="E5:E6"/>
    <mergeCell ref="I5:I6"/>
    <mergeCell ref="C5:C6"/>
    <mergeCell ref="A13:A14"/>
    <mergeCell ref="J5:J6"/>
    <mergeCell ref="A11:A12"/>
    <mergeCell ref="B30:C30"/>
    <mergeCell ref="A23:A24"/>
    <mergeCell ref="A25:A26"/>
    <mergeCell ref="A19:A20"/>
    <mergeCell ref="A21:A22"/>
    <mergeCell ref="A17:A18"/>
  </mergeCells>
  <printOptions/>
  <pageMargins left="0.2362204724409449" right="0.2362204724409449" top="0.7480314960629921" bottom="0.7480314960629921" header="0.31496062992125984" footer="0.31496062992125984"/>
  <pageSetup fitToHeight="0" horizontalDpi="600" verticalDpi="600" orientation="landscape" paperSize="9" scale="70" r:id="rId1"/>
  <colBreaks count="1" manualBreakCount="1">
    <brk id="12" max="56"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2016-11-29T16:53:50Z</cp:lastPrinted>
  <dcterms:created xsi:type="dcterms:W3CDTF">1996-10-08T23:32:33Z</dcterms:created>
  <dcterms:modified xsi:type="dcterms:W3CDTF">2016-12-01T04:26:19Z</dcterms:modified>
  <cp:category/>
  <cp:version/>
  <cp:contentType/>
  <cp:contentStatus/>
</cp:coreProperties>
</file>