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'1'!$A$1:$L$20</definedName>
  </definedNames>
  <calcPr fullCalcOnLoad="1"/>
</workbook>
</file>

<file path=xl/sharedStrings.xml><?xml version="1.0" encoding="utf-8"?>
<sst xmlns="http://schemas.openxmlformats.org/spreadsheetml/2006/main" count="108" uniqueCount="29">
  <si>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</si>
  <si>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</si>
  <si>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</si>
  <si>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</si>
  <si>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</si>
  <si>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</si>
  <si>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</si>
  <si>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</si>
  <si>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</si>
  <si>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</si>
  <si>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</si>
  <si>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</si>
  <si>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Директор ________________ Балуева Л.Н.</t>
  </si>
  <si>
    <t>Количество</t>
  </si>
  <si>
    <t>Единица измерения</t>
  </si>
  <si>
    <t>Коммерческое предложение № 12 от 25.11.2022 г.</t>
  </si>
  <si>
    <t>Коммерческое предложение № 16 от 25.11.2022 г.</t>
  </si>
  <si>
    <t>Коммерческое предложение № 21 от 25.11.2022 г.</t>
  </si>
  <si>
    <t>Дата составления сводной таблицы 29.11.2022 г.</t>
  </si>
  <si>
    <t>-</t>
  </si>
  <si>
    <t>Коммерческое предложение № 10 от 25.11.2022 г.</t>
  </si>
  <si>
    <t>Коммерческое предложение № 22 от 29.11.2022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</si>
  <si>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(консервация овощная)</t>
  </si>
  <si>
    <t>Ассорти из овощей: Нет. Вид овощей: Огурцы. Наличие уксуса, уксусной кислоты: Нет. Сорт: Высший. Форма овощей: Целые.</t>
  </si>
  <si>
    <t>Овощи маринованные. Огурцы.</t>
  </si>
  <si>
    <t>Ассорти из овощей: Нет. Вид овощей: Кукуруза. Наличие уксуса, уксусной кислоты: Нет. Сорт: Высший.</t>
  </si>
  <si>
    <t>Овощи маринованные. Кукуруза.</t>
  </si>
  <si>
    <t>Ассорти из овощей: Нет. Вид овощей: Томаты черри. Наличие уксуса, уксусной кислоты: Нет. Сорт: Высший. Форма овощей: Целые.</t>
  </si>
  <si>
    <t>Овощи маринованные. Томаты черри.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</si>
</sst>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5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43" fontId="43" fillId="33" borderId="14" xfId="58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7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8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7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13.140625" style="9" customWidth="1"/>
    <col min="6" max="10" width="9.8515625" style="9" bestFit="1" customWidth="1"/>
    <col min="11" max="11" width="10.28125" style="9" customWidth="1"/>
    <col min="12" max="12" width="16.28125" style="9" customWidth="1"/>
    <col min="13" max="13" width="14.28125" style="9" bestFit="1" customWidth="1"/>
    <col min="14" max="16384" width="9.140625" style="9" customWidth="1"/>
  </cols>
  <sheetData>
    <row r="1" spans="1:12" s="7" customFormat="1" ht="1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7" customFormat="1" ht="15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8" customFormat="1" ht="15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7" customFormat="1" ht="15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9.5" customHeight="1">
      <c r="A5" s="38" t="s">
        <v>0</v>
      </c>
      <c r="B5" s="38" t="s">
        <v>4</v>
      </c>
      <c r="C5" s="38" t="s">
        <v>5</v>
      </c>
      <c r="D5" s="38" t="s">
        <v>14</v>
      </c>
      <c r="E5" s="38" t="s">
        <v>13</v>
      </c>
      <c r="F5" s="48" t="s">
        <v>1</v>
      </c>
      <c r="G5" s="49"/>
      <c r="H5" s="49"/>
      <c r="I5" s="49"/>
      <c r="J5" s="50"/>
      <c r="K5" s="39" t="s">
        <v>2</v>
      </c>
      <c r="L5" s="39" t="s">
        <v>3</v>
      </c>
    </row>
    <row r="6" spans="1:12" ht="25.5" customHeight="1">
      <c r="A6" s="38"/>
      <c r="B6" s="39"/>
      <c r="C6" s="38"/>
      <c r="D6" s="38"/>
      <c r="E6" s="38"/>
      <c r="F6" s="23">
        <v>1</v>
      </c>
      <c r="G6" s="24">
        <v>2</v>
      </c>
      <c r="H6" s="32">
        <v>3</v>
      </c>
      <c r="I6" s="32">
        <v>4</v>
      </c>
      <c r="J6" s="24">
        <v>5</v>
      </c>
      <c r="K6" s="47"/>
      <c r="L6" s="47"/>
    </row>
    <row r="7" spans="1:12" ht="30" customHeight="1">
      <c r="A7" s="25">
        <v>1</v>
      </c>
      <c r="B7" s="26" t="s">
        <v>24</v>
      </c>
      <c r="C7" s="27" t="s">
        <v>23</v>
      </c>
      <c r="D7" s="28" t="s">
        <v>8</v>
      </c>
      <c r="E7" s="10">
        <v>1982</v>
      </c>
      <c r="F7" s="29" t="s">
        <v>19</v>
      </c>
      <c r="G7" s="29">
        <v>113.33</v>
      </c>
      <c r="H7" s="29">
        <v>170</v>
      </c>
      <c r="I7" s="29">
        <v>139</v>
      </c>
      <c r="J7" s="29" t="s">
        <v>19</v>
      </c>
      <c r="K7" s="11">
        <f>ROUND((G7+H7+I7)/3,2)</f>
        <v>140.78</v>
      </c>
      <c r="L7" s="12">
        <f>E7*K7</f>
        <v>279025.96</v>
      </c>
    </row>
    <row r="8" spans="1:12" ht="30">
      <c r="A8" s="30">
        <v>2</v>
      </c>
      <c r="B8" s="26" t="s">
        <v>26</v>
      </c>
      <c r="C8" s="27" t="s">
        <v>25</v>
      </c>
      <c r="D8" s="31" t="s">
        <v>8</v>
      </c>
      <c r="E8" s="22">
        <v>605</v>
      </c>
      <c r="F8" s="29">
        <v>164.5</v>
      </c>
      <c r="G8" s="29">
        <v>176.25</v>
      </c>
      <c r="H8" s="29" t="s">
        <v>19</v>
      </c>
      <c r="I8" s="29">
        <v>164.5</v>
      </c>
      <c r="J8" s="29" t="s">
        <v>19</v>
      </c>
      <c r="K8" s="11">
        <f>ROUND((F8+G8+I8)/3,2)</f>
        <v>168.42</v>
      </c>
      <c r="L8" s="12">
        <f>E8*K8</f>
        <v>101894.09999999999</v>
      </c>
    </row>
    <row r="9" spans="1:12" ht="45">
      <c r="A9" s="25">
        <v>3</v>
      </c>
      <c r="B9" s="26" t="s">
        <v>28</v>
      </c>
      <c r="C9" s="27" t="s">
        <v>27</v>
      </c>
      <c r="D9" s="31" t="s">
        <v>8</v>
      </c>
      <c r="E9" s="22">
        <v>2420</v>
      </c>
      <c r="F9" s="29" t="s">
        <v>19</v>
      </c>
      <c r="G9" s="29">
        <v>166.8</v>
      </c>
      <c r="H9" s="29" t="s">
        <v>19</v>
      </c>
      <c r="I9" s="29">
        <v>166.8</v>
      </c>
      <c r="J9" s="29">
        <v>166.8</v>
      </c>
      <c r="K9" s="11">
        <f>ROUND((G9+I9+J9)/3,2)</f>
        <v>166.8</v>
      </c>
      <c r="L9" s="12">
        <f>E9*K9</f>
        <v>403656</v>
      </c>
    </row>
    <row r="10" spans="1:13" ht="15">
      <c r="A10" s="44" t="s">
        <v>6</v>
      </c>
      <c r="B10" s="45"/>
      <c r="C10" s="45"/>
      <c r="D10" s="45"/>
      <c r="E10" s="45"/>
      <c r="F10" s="45"/>
      <c r="G10" s="45"/>
      <c r="H10" s="45"/>
      <c r="I10" s="45"/>
      <c r="J10" s="45"/>
      <c r="K10" s="46"/>
      <c r="L10" s="13">
        <f>SUM(L7:L9)</f>
        <v>784576.06</v>
      </c>
      <c r="M10" s="14"/>
    </row>
    <row r="11" spans="1:12" ht="15" customHeight="1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7"/>
    </row>
    <row r="12" spans="1:9" s="4" customFormat="1" ht="15" customHeight="1">
      <c r="A12" s="2">
        <v>1</v>
      </c>
      <c r="B12" s="35" t="s">
        <v>20</v>
      </c>
      <c r="C12" s="36"/>
      <c r="D12" s="3"/>
      <c r="E12" s="3"/>
      <c r="F12" s="3"/>
      <c r="G12" s="3"/>
      <c r="H12" s="3"/>
      <c r="I12" s="3"/>
    </row>
    <row r="13" spans="1:10" s="4" customFormat="1" ht="15" customHeight="1">
      <c r="A13" s="2">
        <v>2</v>
      </c>
      <c r="B13" s="35" t="s">
        <v>15</v>
      </c>
      <c r="C13" s="36"/>
      <c r="D13" s="3"/>
      <c r="E13" s="3"/>
      <c r="F13" s="3"/>
      <c r="G13" s="3"/>
      <c r="H13" s="3"/>
      <c r="I13" s="3"/>
      <c r="J13" s="3"/>
    </row>
    <row r="14" spans="1:9" s="4" customFormat="1" ht="15" customHeight="1">
      <c r="A14" s="2">
        <v>1</v>
      </c>
      <c r="B14" s="35" t="s">
        <v>16</v>
      </c>
      <c r="C14" s="36"/>
      <c r="D14" s="3"/>
      <c r="E14" s="3"/>
      <c r="F14" s="3"/>
      <c r="G14" s="3"/>
      <c r="H14" s="3"/>
      <c r="I14" s="3"/>
    </row>
    <row r="15" spans="1:10" s="4" customFormat="1" ht="15" customHeight="1">
      <c r="A15" s="2">
        <v>2</v>
      </c>
      <c r="B15" s="35" t="s">
        <v>17</v>
      </c>
      <c r="C15" s="36"/>
      <c r="D15" s="3"/>
      <c r="E15" s="3"/>
      <c r="F15" s="3"/>
      <c r="G15" s="3"/>
      <c r="H15" s="3"/>
      <c r="I15" s="3"/>
      <c r="J15" s="3"/>
    </row>
    <row r="16" spans="1:11" s="1" customFormat="1" ht="15" customHeight="1">
      <c r="A16" s="2">
        <v>3</v>
      </c>
      <c r="B16" s="35" t="s">
        <v>21</v>
      </c>
      <c r="C16" s="36"/>
      <c r="D16" s="5"/>
      <c r="E16" s="5"/>
      <c r="F16" s="5"/>
      <c r="G16" s="5"/>
      <c r="H16" s="5"/>
      <c r="I16" s="5"/>
      <c r="J16" s="5"/>
      <c r="K16" s="6"/>
    </row>
    <row r="17" spans="1:10" ht="15">
      <c r="A17" s="18"/>
      <c r="B17" s="19"/>
      <c r="C17" s="18"/>
      <c r="D17" s="18"/>
      <c r="E17" s="18"/>
      <c r="F17" s="18"/>
      <c r="G17" s="18"/>
      <c r="H17" s="18"/>
      <c r="I17" s="18"/>
      <c r="J17" s="18"/>
    </row>
    <row r="18" spans="1:6" ht="15">
      <c r="A18" s="18" t="s">
        <v>11</v>
      </c>
      <c r="B18" s="18"/>
      <c r="C18" s="18"/>
      <c r="D18" s="20"/>
      <c r="E18" s="20"/>
      <c r="F18" s="20"/>
    </row>
    <row r="19" spans="1:6" ht="15">
      <c r="A19" s="40" t="s">
        <v>12</v>
      </c>
      <c r="B19" s="40"/>
      <c r="C19" s="40"/>
      <c r="D19" s="20"/>
      <c r="E19" s="20"/>
      <c r="F19" s="20"/>
    </row>
    <row r="20" ht="15">
      <c r="A20" s="9" t="s">
        <v>18</v>
      </c>
    </row>
  </sheetData>
  <sheetProtection/>
  <mergeCells count="19">
    <mergeCell ref="A19:C19"/>
    <mergeCell ref="A3:L3"/>
    <mergeCell ref="A2:L2"/>
    <mergeCell ref="B14:C14"/>
    <mergeCell ref="B16:C16"/>
    <mergeCell ref="A4:L4"/>
    <mergeCell ref="A10:K10"/>
    <mergeCell ref="B12:C12"/>
    <mergeCell ref="K5:K6"/>
    <mergeCell ref="L5:L6"/>
    <mergeCell ref="B15:C15"/>
    <mergeCell ref="B13:C13"/>
    <mergeCell ref="A1:L1"/>
    <mergeCell ref="A5:A6"/>
    <mergeCell ref="B5:B6"/>
    <mergeCell ref="C5:C6"/>
    <mergeCell ref="D5:D6"/>
    <mergeCell ref="E5:E6"/>
    <mergeCell ref="F5:J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7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13.140625" style="9" customWidth="1"/>
    <col min="6" max="6" width="9.57421875" style="9" bestFit="1" customWidth="1"/>
    <col min="7" max="10" width="9.140625" style="9" customWidth="1"/>
    <col min="11" max="11" width="10.28125" style="9" customWidth="1"/>
    <col min="12" max="12" width="16.28125" style="9" customWidth="1"/>
    <col min="13" max="13" width="14.28125" style="9" bestFit="1" customWidth="1"/>
    <col min="14" max="16384" width="9.140625" style="9" customWidth="1"/>
  </cols>
  <sheetData>
    <row r="1" spans="1:12" s="7" customFormat="1" ht="1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7" customFormat="1" ht="15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8" customFormat="1" ht="15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7" customFormat="1" ht="15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9.5" customHeight="1">
      <c r="A5" s="38" t="s">
        <v>0</v>
      </c>
      <c r="B5" s="38" t="s">
        <v>4</v>
      </c>
      <c r="C5" s="38" t="s">
        <v>5</v>
      </c>
      <c r="D5" s="38" t="s">
        <v>14</v>
      </c>
      <c r="E5" s="38" t="s">
        <v>13</v>
      </c>
      <c r="F5" s="48" t="s">
        <v>1</v>
      </c>
      <c r="G5" s="49"/>
      <c r="H5" s="49"/>
      <c r="I5" s="49"/>
      <c r="J5" s="50"/>
      <c r="K5" s="39" t="s">
        <v>2</v>
      </c>
      <c r="L5" s="39" t="s">
        <v>3</v>
      </c>
    </row>
    <row r="6" spans="1:12" ht="25.5" customHeight="1">
      <c r="A6" s="38"/>
      <c r="B6" s="39"/>
      <c r="C6" s="38"/>
      <c r="D6" s="38"/>
      <c r="E6" s="38"/>
      <c r="F6" s="33">
        <v>1</v>
      </c>
      <c r="G6" s="33">
        <v>2</v>
      </c>
      <c r="H6" s="33">
        <v>3</v>
      </c>
      <c r="I6" s="33">
        <v>4</v>
      </c>
      <c r="J6" s="33">
        <v>5</v>
      </c>
      <c r="K6" s="47"/>
      <c r="L6" s="47"/>
    </row>
    <row r="7" spans="1:12" ht="30" customHeight="1">
      <c r="A7" s="34">
        <v>1</v>
      </c>
      <c r="B7" s="26" t="s">
        <v>24</v>
      </c>
      <c r="C7" s="27" t="s">
        <v>23</v>
      </c>
      <c r="D7" s="34" t="s">
        <v>8</v>
      </c>
      <c r="E7" s="10">
        <v>1444</v>
      </c>
      <c r="F7" s="29" t="s">
        <v>19</v>
      </c>
      <c r="G7" s="29">
        <v>113.33</v>
      </c>
      <c r="H7" s="29">
        <v>170</v>
      </c>
      <c r="I7" s="29">
        <v>139</v>
      </c>
      <c r="J7" s="29" t="s">
        <v>19</v>
      </c>
      <c r="K7" s="11">
        <f>ROUND((G7+H7+I7)/3,2)</f>
        <v>140.78</v>
      </c>
      <c r="L7" s="12">
        <f>E7*K7</f>
        <v>203286.32</v>
      </c>
    </row>
    <row r="8" spans="1:12" ht="30">
      <c r="A8" s="34">
        <v>2</v>
      </c>
      <c r="B8" s="26" t="s">
        <v>26</v>
      </c>
      <c r="C8" s="27" t="s">
        <v>25</v>
      </c>
      <c r="D8" s="34" t="s">
        <v>8</v>
      </c>
      <c r="E8" s="22">
        <v>420</v>
      </c>
      <c r="F8" s="29">
        <v>164.5</v>
      </c>
      <c r="G8" s="29">
        <v>176.25</v>
      </c>
      <c r="H8" s="29" t="s">
        <v>19</v>
      </c>
      <c r="I8" s="29">
        <v>164.5</v>
      </c>
      <c r="J8" s="29" t="s">
        <v>19</v>
      </c>
      <c r="K8" s="11">
        <f>ROUND((F8+G8+I8)/3,2)</f>
        <v>168.42</v>
      </c>
      <c r="L8" s="12">
        <f>E8*K8</f>
        <v>70736.4</v>
      </c>
    </row>
    <row r="9" spans="1:12" ht="45">
      <c r="A9" s="34">
        <v>3</v>
      </c>
      <c r="B9" s="26" t="s">
        <v>28</v>
      </c>
      <c r="C9" s="27" t="s">
        <v>27</v>
      </c>
      <c r="D9" s="34" t="s">
        <v>8</v>
      </c>
      <c r="E9" s="22">
        <v>1900</v>
      </c>
      <c r="F9" s="29" t="s">
        <v>19</v>
      </c>
      <c r="G9" s="29">
        <v>166.8</v>
      </c>
      <c r="H9" s="29" t="s">
        <v>19</v>
      </c>
      <c r="I9" s="29">
        <v>166.8</v>
      </c>
      <c r="J9" s="29">
        <v>166.8</v>
      </c>
      <c r="K9" s="11">
        <f>ROUND((G9+I9+J9)/3,2)</f>
        <v>166.8</v>
      </c>
      <c r="L9" s="12">
        <f>E9*K9</f>
        <v>316920</v>
      </c>
    </row>
    <row r="10" spans="1:13" ht="15">
      <c r="A10" s="44" t="s">
        <v>6</v>
      </c>
      <c r="B10" s="45"/>
      <c r="C10" s="45"/>
      <c r="D10" s="45"/>
      <c r="E10" s="45"/>
      <c r="F10" s="45"/>
      <c r="G10" s="45"/>
      <c r="H10" s="45"/>
      <c r="I10" s="45"/>
      <c r="J10" s="45"/>
      <c r="K10" s="46"/>
      <c r="L10" s="13">
        <f>SUM(L7:L9)</f>
        <v>590942.72</v>
      </c>
      <c r="M10" s="14"/>
    </row>
    <row r="11" spans="1:12" ht="15" customHeight="1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7"/>
    </row>
    <row r="12" spans="1:9" s="4" customFormat="1" ht="15" customHeight="1">
      <c r="A12" s="2">
        <v>1</v>
      </c>
      <c r="B12" s="35" t="s">
        <v>20</v>
      </c>
      <c r="C12" s="36"/>
      <c r="D12" s="3"/>
      <c r="E12" s="3"/>
      <c r="F12" s="3"/>
      <c r="G12" s="3"/>
      <c r="H12" s="3"/>
      <c r="I12" s="3"/>
    </row>
    <row r="13" spans="1:10" s="4" customFormat="1" ht="15" customHeight="1">
      <c r="A13" s="2">
        <v>2</v>
      </c>
      <c r="B13" s="35" t="s">
        <v>15</v>
      </c>
      <c r="C13" s="36"/>
      <c r="D13" s="3"/>
      <c r="E13" s="3"/>
      <c r="F13" s="3"/>
      <c r="G13" s="3"/>
      <c r="H13" s="3"/>
      <c r="I13" s="3"/>
      <c r="J13" s="3"/>
    </row>
    <row r="14" spans="1:9" s="4" customFormat="1" ht="15" customHeight="1">
      <c r="A14" s="2">
        <v>1</v>
      </c>
      <c r="B14" s="35" t="s">
        <v>16</v>
      </c>
      <c r="C14" s="36"/>
      <c r="D14" s="3"/>
      <c r="E14" s="3"/>
      <c r="F14" s="3"/>
      <c r="G14" s="3"/>
      <c r="H14" s="3"/>
      <c r="I14" s="3"/>
    </row>
    <row r="15" spans="1:10" s="4" customFormat="1" ht="15" customHeight="1">
      <c r="A15" s="2">
        <v>2</v>
      </c>
      <c r="B15" s="35" t="s">
        <v>17</v>
      </c>
      <c r="C15" s="36"/>
      <c r="D15" s="3"/>
      <c r="E15" s="3"/>
      <c r="F15" s="3"/>
      <c r="G15" s="3"/>
      <c r="H15" s="3"/>
      <c r="I15" s="3"/>
      <c r="J15" s="3"/>
    </row>
    <row r="16" spans="1:11" s="1" customFormat="1" ht="15" customHeight="1">
      <c r="A16" s="2">
        <v>3</v>
      </c>
      <c r="B16" s="35" t="s">
        <v>21</v>
      </c>
      <c r="C16" s="36"/>
      <c r="D16" s="5"/>
      <c r="E16" s="5"/>
      <c r="F16" s="5"/>
      <c r="G16" s="5"/>
      <c r="H16" s="5"/>
      <c r="I16" s="5"/>
      <c r="J16" s="5"/>
      <c r="K16" s="6"/>
    </row>
    <row r="17" spans="1:10" ht="15">
      <c r="A17" s="18"/>
      <c r="B17" s="19"/>
      <c r="C17" s="18"/>
      <c r="D17" s="18"/>
      <c r="E17" s="18"/>
      <c r="F17" s="18"/>
      <c r="G17" s="18"/>
      <c r="H17" s="18"/>
      <c r="I17" s="18"/>
      <c r="J17" s="18"/>
    </row>
    <row r="18" spans="1:6" ht="15">
      <c r="A18" s="18" t="s">
        <v>11</v>
      </c>
      <c r="B18" s="18"/>
      <c r="C18" s="18"/>
      <c r="D18" s="20"/>
      <c r="E18" s="20"/>
      <c r="F18" s="20"/>
    </row>
    <row r="19" spans="1:6" ht="15">
      <c r="A19" s="40" t="s">
        <v>12</v>
      </c>
      <c r="B19" s="40"/>
      <c r="C19" s="40"/>
      <c r="D19" s="20"/>
      <c r="E19" s="20"/>
      <c r="F19" s="20"/>
    </row>
    <row r="20" ht="15">
      <c r="A20" s="9" t="s">
        <v>18</v>
      </c>
    </row>
  </sheetData>
  <sheetProtection/>
  <mergeCells count="19">
    <mergeCell ref="D5:D6"/>
    <mergeCell ref="E5:E6"/>
    <mergeCell ref="B13:C13"/>
    <mergeCell ref="A5:A6"/>
    <mergeCell ref="B5:B6"/>
    <mergeCell ref="C5:C6"/>
    <mergeCell ref="B12:C12"/>
    <mergeCell ref="A10:K10"/>
    <mergeCell ref="F5:J5"/>
    <mergeCell ref="B14:C14"/>
    <mergeCell ref="B15:C15"/>
    <mergeCell ref="B16:C16"/>
    <mergeCell ref="A19:C19"/>
    <mergeCell ref="A1:L1"/>
    <mergeCell ref="A2:L2"/>
    <mergeCell ref="A3:L3"/>
    <mergeCell ref="A4:L4"/>
    <mergeCell ref="K5:K6"/>
    <mergeCell ref="L5:L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7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13.140625" style="9" customWidth="1"/>
    <col min="6" max="6" width="9.57421875" style="9" bestFit="1" customWidth="1"/>
    <col min="7" max="10" width="9.140625" style="9" customWidth="1"/>
    <col min="11" max="11" width="10.28125" style="9" customWidth="1"/>
    <col min="12" max="12" width="16.28125" style="9" customWidth="1"/>
    <col min="13" max="13" width="14.28125" style="9" bestFit="1" customWidth="1"/>
    <col min="14" max="16384" width="9.140625" style="9" customWidth="1"/>
  </cols>
  <sheetData>
    <row r="1" spans="1:12" s="7" customFormat="1" ht="1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7" customFormat="1" ht="15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8" customFormat="1" ht="15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7" customFormat="1" ht="15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9.5" customHeight="1">
      <c r="A5" s="38" t="s">
        <v>0</v>
      </c>
      <c r="B5" s="38" t="s">
        <v>4</v>
      </c>
      <c r="C5" s="38" t="s">
        <v>5</v>
      </c>
      <c r="D5" s="38" t="s">
        <v>14</v>
      </c>
      <c r="E5" s="38" t="s">
        <v>13</v>
      </c>
      <c r="F5" s="48" t="s">
        <v>1</v>
      </c>
      <c r="G5" s="49"/>
      <c r="H5" s="49"/>
      <c r="I5" s="49"/>
      <c r="J5" s="50"/>
      <c r="K5" s="39" t="s">
        <v>2</v>
      </c>
      <c r="L5" s="39" t="s">
        <v>3</v>
      </c>
    </row>
    <row r="6" spans="1:12" ht="25.5" customHeight="1">
      <c r="A6" s="38"/>
      <c r="B6" s="39"/>
      <c r="C6" s="38"/>
      <c r="D6" s="38"/>
      <c r="E6" s="38"/>
      <c r="F6" s="33">
        <v>1</v>
      </c>
      <c r="G6" s="33">
        <v>2</v>
      </c>
      <c r="H6" s="33">
        <v>3</v>
      </c>
      <c r="I6" s="33">
        <v>4</v>
      </c>
      <c r="J6" s="33">
        <v>5</v>
      </c>
      <c r="K6" s="47"/>
      <c r="L6" s="47"/>
    </row>
    <row r="7" spans="1:12" ht="30" customHeight="1">
      <c r="A7" s="34">
        <v>1</v>
      </c>
      <c r="B7" s="26" t="s">
        <v>24</v>
      </c>
      <c r="C7" s="27" t="s">
        <v>23</v>
      </c>
      <c r="D7" s="34" t="s">
        <v>8</v>
      </c>
      <c r="E7" s="10">
        <v>538</v>
      </c>
      <c r="F7" s="29" t="s">
        <v>19</v>
      </c>
      <c r="G7" s="29">
        <v>113.33</v>
      </c>
      <c r="H7" s="29">
        <v>170</v>
      </c>
      <c r="I7" s="29">
        <v>139</v>
      </c>
      <c r="J7" s="29" t="s">
        <v>19</v>
      </c>
      <c r="K7" s="11">
        <f>ROUND((G7+H7+I7)/3,2)</f>
        <v>140.78</v>
      </c>
      <c r="L7" s="12">
        <f>E7*K7</f>
        <v>75739.64</v>
      </c>
    </row>
    <row r="8" spans="1:12" ht="30">
      <c r="A8" s="34">
        <v>2</v>
      </c>
      <c r="B8" s="26" t="s">
        <v>26</v>
      </c>
      <c r="C8" s="27" t="s">
        <v>25</v>
      </c>
      <c r="D8" s="34" t="s">
        <v>8</v>
      </c>
      <c r="E8" s="22">
        <v>185</v>
      </c>
      <c r="F8" s="29">
        <v>164.5</v>
      </c>
      <c r="G8" s="29">
        <v>176.25</v>
      </c>
      <c r="H8" s="29" t="s">
        <v>19</v>
      </c>
      <c r="I8" s="29">
        <v>164.5</v>
      </c>
      <c r="J8" s="29" t="s">
        <v>19</v>
      </c>
      <c r="K8" s="11">
        <f>ROUND((F8+G8+I8)/3,2)</f>
        <v>168.42</v>
      </c>
      <c r="L8" s="12">
        <f>E8*K8</f>
        <v>31157.699999999997</v>
      </c>
    </row>
    <row r="9" spans="1:12" ht="45">
      <c r="A9" s="34">
        <v>3</v>
      </c>
      <c r="B9" s="26" t="s">
        <v>28</v>
      </c>
      <c r="C9" s="27" t="s">
        <v>27</v>
      </c>
      <c r="D9" s="34" t="s">
        <v>8</v>
      </c>
      <c r="E9" s="22">
        <v>520</v>
      </c>
      <c r="F9" s="29" t="s">
        <v>19</v>
      </c>
      <c r="G9" s="29">
        <v>166.8</v>
      </c>
      <c r="H9" s="29" t="s">
        <v>19</v>
      </c>
      <c r="I9" s="29">
        <v>166.8</v>
      </c>
      <c r="J9" s="29">
        <v>166.8</v>
      </c>
      <c r="K9" s="11">
        <f>ROUND((G9+I9+J9)/3,2)</f>
        <v>166.8</v>
      </c>
      <c r="L9" s="12">
        <f>E9*K9</f>
        <v>86736</v>
      </c>
    </row>
    <row r="10" spans="1:13" ht="15">
      <c r="A10" s="44" t="s">
        <v>6</v>
      </c>
      <c r="B10" s="45"/>
      <c r="C10" s="45"/>
      <c r="D10" s="45"/>
      <c r="E10" s="45"/>
      <c r="F10" s="45"/>
      <c r="G10" s="45"/>
      <c r="H10" s="45"/>
      <c r="I10" s="45"/>
      <c r="J10" s="45"/>
      <c r="K10" s="46"/>
      <c r="L10" s="13">
        <f>SUM(L7:L9)</f>
        <v>193633.34</v>
      </c>
      <c r="M10" s="14"/>
    </row>
    <row r="11" spans="1:12" ht="15" customHeight="1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7"/>
    </row>
    <row r="12" spans="1:9" s="4" customFormat="1" ht="15" customHeight="1">
      <c r="A12" s="2">
        <v>1</v>
      </c>
      <c r="B12" s="35" t="s">
        <v>20</v>
      </c>
      <c r="C12" s="36"/>
      <c r="D12" s="3"/>
      <c r="E12" s="3"/>
      <c r="F12" s="3"/>
      <c r="G12" s="3"/>
      <c r="H12" s="3"/>
      <c r="I12" s="3"/>
    </row>
    <row r="13" spans="1:10" s="4" customFormat="1" ht="15" customHeight="1">
      <c r="A13" s="2">
        <v>2</v>
      </c>
      <c r="B13" s="35" t="s">
        <v>15</v>
      </c>
      <c r="C13" s="36"/>
      <c r="D13" s="3"/>
      <c r="E13" s="3"/>
      <c r="F13" s="3"/>
      <c r="G13" s="3"/>
      <c r="H13" s="3"/>
      <c r="I13" s="3"/>
      <c r="J13" s="3"/>
    </row>
    <row r="14" spans="1:9" s="4" customFormat="1" ht="15" customHeight="1">
      <c r="A14" s="2">
        <v>1</v>
      </c>
      <c r="B14" s="35" t="s">
        <v>16</v>
      </c>
      <c r="C14" s="36"/>
      <c r="D14" s="3"/>
      <c r="E14" s="3"/>
      <c r="F14" s="3"/>
      <c r="G14" s="3"/>
      <c r="H14" s="3"/>
      <c r="I14" s="3"/>
    </row>
    <row r="15" spans="1:10" s="4" customFormat="1" ht="15" customHeight="1">
      <c r="A15" s="2">
        <v>2</v>
      </c>
      <c r="B15" s="35" t="s">
        <v>17</v>
      </c>
      <c r="C15" s="36"/>
      <c r="D15" s="3"/>
      <c r="E15" s="3"/>
      <c r="F15" s="3"/>
      <c r="G15" s="3"/>
      <c r="H15" s="3"/>
      <c r="I15" s="3"/>
      <c r="J15" s="3"/>
    </row>
    <row r="16" spans="1:11" s="1" customFormat="1" ht="15" customHeight="1">
      <c r="A16" s="2">
        <v>3</v>
      </c>
      <c r="B16" s="35" t="s">
        <v>21</v>
      </c>
      <c r="C16" s="36"/>
      <c r="D16" s="5"/>
      <c r="E16" s="5"/>
      <c r="F16" s="5"/>
      <c r="G16" s="5"/>
      <c r="H16" s="5"/>
      <c r="I16" s="5"/>
      <c r="J16" s="5"/>
      <c r="K16" s="6"/>
    </row>
    <row r="17" spans="1:10" ht="15">
      <c r="A17" s="18"/>
      <c r="B17" s="19"/>
      <c r="C17" s="18"/>
      <c r="D17" s="18"/>
      <c r="E17" s="18"/>
      <c r="F17" s="18"/>
      <c r="G17" s="18"/>
      <c r="H17" s="18"/>
      <c r="I17" s="18"/>
      <c r="J17" s="18"/>
    </row>
    <row r="18" spans="1:6" ht="15">
      <c r="A18" s="18" t="s">
        <v>11</v>
      </c>
      <c r="B18" s="18"/>
      <c r="C18" s="18"/>
      <c r="D18" s="20"/>
      <c r="E18" s="20"/>
      <c r="F18" s="20"/>
    </row>
    <row r="19" spans="1:6" ht="15">
      <c r="A19" s="40" t="s">
        <v>12</v>
      </c>
      <c r="B19" s="40"/>
      <c r="C19" s="40"/>
      <c r="D19" s="20"/>
      <c r="E19" s="20"/>
      <c r="F19" s="20"/>
    </row>
    <row r="20" ht="15">
      <c r="A20" s="9" t="s">
        <v>18</v>
      </c>
    </row>
  </sheetData>
  <sheetProtection/>
  <mergeCells count="19">
    <mergeCell ref="D5:D6"/>
    <mergeCell ref="E5:E6"/>
    <mergeCell ref="B13:C13"/>
    <mergeCell ref="A5:A6"/>
    <mergeCell ref="B5:B6"/>
    <mergeCell ref="C5:C6"/>
    <mergeCell ref="B12:C12"/>
    <mergeCell ref="A10:K10"/>
    <mergeCell ref="F5:J5"/>
    <mergeCell ref="B14:C14"/>
    <mergeCell ref="B15:C15"/>
    <mergeCell ref="B16:C16"/>
    <mergeCell ref="A19:C19"/>
    <mergeCell ref="A1:L1"/>
    <mergeCell ref="A2:L2"/>
    <mergeCell ref="A3:L3"/>
    <mergeCell ref="A4:L4"/>
    <mergeCell ref="K5:K6"/>
    <mergeCell ref="L5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2022-12-05T15:05:24Z</cp:lastPrinted>
  <dcterms:created xsi:type="dcterms:W3CDTF">2014-02-14T07:05:08Z</dcterms:created>
  <dcterms:modified xsi:type="dcterms:W3CDTF">2022-12-05T15:05:27Z</dcterms:modified>
  <cp:category/>
  <cp:version/>
  <cp:contentType/>
  <cp:contentStatus/>
</cp:coreProperties>
</file>