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615" activeTab="0"/>
  </bookViews>
  <sheets>
    <sheet name="Лист3" sheetId="1" r:id="rId1"/>
  </sheets>
  <definedNames>
    <definedName name="_xlnm.Print_Area" localSheetId="0">'Лист3'!$A$1:$N$24</definedName>
  </definedNames>
  <calcPr fullCalcOnLoad="1"/>
</workbook>
</file>

<file path=xl/sharedStrings.xml><?xml version="1.0" encoding="utf-8"?>
<sst xmlns="http://schemas.openxmlformats.org/spreadsheetml/2006/main" count="31" uniqueCount="30">
  <si>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</si>
  <si>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</si>
  <si>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</si>
  <si>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</si>
  <si>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</si>
  <si>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</si>
  <si>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</si>
  <si>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</si>
  <si>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</si>
  <si>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</si>
  <si>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</si>
  <si>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</si>
  <si>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</si>
  <si>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</si>
  <si>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</si>
  <si>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"оказание услуг  по техническому обслуживанию электрооборудования"</t>
  </si>
  <si>
    <t xml:space="preserve"> услуги  по техническому обслуживанию электрооборудования (Ленина, 24)</t>
  </si>
  <si>
    <t>услуга</t>
  </si>
  <si>
    <t>Запрос на предоставление ценовой информации направлялся шести потенциальным поставщикам, ценовые предложения получены от четырех потенциальных поставщиков.</t>
  </si>
  <si>
    <t>Дата подготовки обоснования начальной (максимальной) цены гражданско-правового договора: 09.01.2017 г.</t>
  </si>
  <si>
    <t xml:space="preserve"> услуги  по техническому обслуживанию электрооборудования (Буряка,6)</t>
  </si>
  <si>
    <t>Поставщик №1  Исх 1399 от 06.10.2016г. Вх.07 от 12.01.17г.</t>
  </si>
  <si>
    <t>Поставщик №2  Исх 1400 от 06.10.2016г. Вх.08 от 12.01.17г.</t>
  </si>
  <si>
    <t>Поставщик №5  Контракт № 0137100000416000313 в ЕИС</t>
  </si>
  <si>
    <t xml:space="preserve"> IV. ОБОСНОВАНИЕ НАЧАЛЬНОЙ (МАКСИМАЛЬНОЙ) ЦЕНЫ  ГРАЖДАНСКО-ПРАВОВОГО ДОГОВОРА</t>
  </si>
  <si>
    <t>УТВЕРЖДАЮ:                                                                                                               Директор Лицея им. Г.Ф. Атякшева                            _____________ Е.Ю. Павлюк
        М.П.</t>
  </si>
  <si>
    <t>цена за месяц,     руб</t>
  </si>
  <si>
    <t>Поставщик №3  ГПД     № 517 от 08.12.2015г.</t>
  </si>
  <si>
    <t>Поставщик №4  Исх 1397 от 06.10.2016г.       Вх. б/н от 13.01.2017г</t>
  </si>
  <si>
    <t xml:space="preserve"> - содержание электрического оборудования и сетей в работоспособном состоянии и его эксплуатацию в соответствии с требованиями «Правил эксплуатации электроустановок потребителей», «Правил техники безопасности при эксплуатации электроустановок»; 
- своевременное и качественное проведение профилак-тических работ, ремонта электроустановок, электрооборудования и сетей;
- учёт и анализ нарушений в работе электроустановок, электрооборудования и сетей, принятие мер по своевременному устранению причин их возникновения. 
- проверка технического состояния отключающих устройств/эл. автоматов, рубильников, пускателей и т. п./ и устранение их неисправностей;
- замена на высоковольтных столбах светильников (ламп) на территории, прилегающей к школе и дошкольных групп.
Все виды работ по техническому обслуживанию должны отражаться в журнале ТО. Специалист – электрик не ниже 4 разряда проводит выполнение услуг по выявленным неисправностям в течение 3-х часов с момента получения Заявки.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</si>
</sst>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5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514350</xdr:colOff>
      <xdr:row>20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8591550"/>
          <a:ext cx="1590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BreakPreview" zoomScaleSheetLayoutView="100" zoomScalePageLayoutView="0" workbookViewId="0" topLeftCell="A1">
      <selection activeCell="E14" sqref="E14:E15"/>
    </sheetView>
  </sheetViews>
  <sheetFormatPr defaultColWidth="9.140625" defaultRowHeight="12.75"/>
  <cols>
    <col min="1" max="1" width="4.7109375" style="0" customWidth="1"/>
    <col min="2" max="2" width="21.140625" style="0" customWidth="1"/>
    <col min="3" max="3" width="7.7109375" style="0" customWidth="1"/>
    <col min="4" max="4" width="11.8515625" style="0" customWidth="1"/>
    <col min="5" max="5" width="72.00390625" style="0" customWidth="1"/>
    <col min="6" max="6" width="13.140625" style="0" customWidth="1"/>
    <col min="7" max="7" width="9.421875" style="0" customWidth="1"/>
    <col min="8" max="8" width="9.140625" style="0" customWidth="1"/>
    <col min="9" max="9" width="8.8515625" style="0" customWidth="1"/>
    <col min="10" max="10" width="9.140625" style="0" customWidth="1"/>
    <col min="11" max="11" width="11.28125" style="0" customWidth="1"/>
    <col min="12" max="12" width="10.28125" style="0" customWidth="1"/>
    <col min="13" max="13" width="13.00390625" style="0" customWidth="1"/>
    <col min="14" max="14" width="17.421875" style="0" customWidth="1"/>
  </cols>
  <sheetData>
    <row r="1" spans="11:14" ht="77.25" customHeight="1">
      <c r="K1" s="22" t="s">
        <v>25</v>
      </c>
      <c r="L1" s="22"/>
      <c r="M1" s="22"/>
      <c r="N1" s="22"/>
    </row>
    <row r="3" spans="1:14" ht="19.5" customHeight="1">
      <c r="A3" s="23" t="s">
        <v>24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7.25" customHeight="1">
      <c r="A4" s="24" t="s">
        <v>15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15.75">
      <c r="A6" s="3" t="s">
        <v>19</v>
      </c>
      <c r="B6" s="3"/>
      <c r="C6" s="3"/>
      <c r="D6" s="3"/>
      <c r="E6" s="3"/>
      <c r="F6" s="7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>
      <c r="A7" s="25" t="s">
        <v>12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4"/>
    </row>
    <row r="8" spans="1:15" ht="32.25" customHeight="1">
      <c r="A8" s="22" t="s">
        <v>11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4"/>
    </row>
    <row r="9" spans="1:15" ht="15.7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4"/>
    </row>
    <row r="11" spans="1:14" ht="26.25" customHeight="1">
      <c r="A11" s="21" t="s">
        <v>6</v>
      </c>
      <c r="B11" s="21" t="s">
        <v>0</v>
      </c>
      <c r="C11" s="32" t="s">
        <v>7</v>
      </c>
      <c r="D11" s="21" t="s">
        <v>5</v>
      </c>
      <c r="E11" s="21" t="s">
        <v>1</v>
      </c>
      <c r="F11" s="21" t="s">
        <v>4</v>
      </c>
      <c r="G11" s="34" t="s">
        <v>2</v>
      </c>
      <c r="H11" s="35"/>
      <c r="I11" s="35"/>
      <c r="J11" s="35"/>
      <c r="K11" s="36"/>
      <c r="L11" s="27" t="s">
        <v>26</v>
      </c>
      <c r="M11" s="21" t="s">
        <v>3</v>
      </c>
      <c r="N11" s="21" t="s">
        <v>10</v>
      </c>
    </row>
    <row r="12" spans="1:14" ht="120" customHeight="1">
      <c r="A12" s="21"/>
      <c r="B12" s="21"/>
      <c r="C12" s="33"/>
      <c r="D12" s="21"/>
      <c r="E12" s="21"/>
      <c r="F12" s="21"/>
      <c r="G12" s="9" t="s">
        <v>21</v>
      </c>
      <c r="H12" s="9" t="s">
        <v>22</v>
      </c>
      <c r="I12" s="9" t="s">
        <v>27</v>
      </c>
      <c r="J12" s="9" t="s">
        <v>28</v>
      </c>
      <c r="K12" s="9" t="s">
        <v>23</v>
      </c>
      <c r="L12" s="28"/>
      <c r="M12" s="21"/>
      <c r="N12" s="21"/>
    </row>
    <row r="13" spans="1:14" ht="15">
      <c r="A13" s="8">
        <v>1</v>
      </c>
      <c r="B13" s="10">
        <v>2</v>
      </c>
      <c r="C13" s="8">
        <v>3</v>
      </c>
      <c r="D13" s="10">
        <v>4</v>
      </c>
      <c r="E13" s="8">
        <v>5</v>
      </c>
      <c r="F13" s="10">
        <v>6</v>
      </c>
      <c r="G13" s="8">
        <v>7</v>
      </c>
      <c r="H13" s="10">
        <v>8</v>
      </c>
      <c r="I13" s="8">
        <v>9</v>
      </c>
      <c r="J13" s="10">
        <v>10</v>
      </c>
      <c r="K13" s="8">
        <v>11</v>
      </c>
      <c r="L13" s="8">
        <v>12</v>
      </c>
      <c r="M13" s="10">
        <v>13</v>
      </c>
      <c r="N13" s="8">
        <v>14</v>
      </c>
    </row>
    <row r="14" spans="1:15" ht="81.75" customHeight="1">
      <c r="A14" s="8">
        <v>1</v>
      </c>
      <c r="B14" s="10" t="s">
        <v>16</v>
      </c>
      <c r="C14" s="11" t="s">
        <v>17</v>
      </c>
      <c r="D14" s="12">
        <v>8</v>
      </c>
      <c r="E14" s="37" t="s">
        <v>29</v>
      </c>
      <c r="F14" s="11">
        <v>5</v>
      </c>
      <c r="G14" s="13">
        <v>5200</v>
      </c>
      <c r="H14" s="13">
        <v>5620</v>
      </c>
      <c r="I14" s="13">
        <v>4868.68</v>
      </c>
      <c r="J14" s="13">
        <v>5420</v>
      </c>
      <c r="K14" s="13">
        <v>3500</v>
      </c>
      <c r="L14" s="20">
        <f>(K14+J14+I14+H14+G14)/5</f>
        <v>4921.736</v>
      </c>
      <c r="M14" s="14">
        <f>STDEVA(G14:K14)/(SUM(G14:K14)/COUNTIF(G14:K14,"&gt;0"))</f>
        <v>0.17112497632106943</v>
      </c>
      <c r="N14" s="13">
        <v>39373.92</v>
      </c>
      <c r="O14" s="6"/>
    </row>
    <row r="15" spans="1:20" ht="158.25" customHeight="1">
      <c r="A15" s="8">
        <v>2</v>
      </c>
      <c r="B15" s="15" t="s">
        <v>20</v>
      </c>
      <c r="C15" s="10" t="s">
        <v>17</v>
      </c>
      <c r="D15" s="16">
        <v>8</v>
      </c>
      <c r="E15" s="38"/>
      <c r="F15" s="11">
        <v>5</v>
      </c>
      <c r="G15" s="13">
        <v>1600</v>
      </c>
      <c r="H15" s="13">
        <v>1750</v>
      </c>
      <c r="I15" s="13">
        <v>1645.26</v>
      </c>
      <c r="J15" s="13">
        <v>2740</v>
      </c>
      <c r="K15" s="13">
        <v>1500</v>
      </c>
      <c r="L15" s="20">
        <f>(K15+J15+I15+H15+G15)/5</f>
        <v>1847.0520000000001</v>
      </c>
      <c r="M15" s="14">
        <f>STDEVA(G15:K15)/(SUM(G15:K15)/COUNTIF(G15:K15,"&gt;0"))</f>
        <v>0.2745954246278155</v>
      </c>
      <c r="N15" s="13">
        <v>14776.4</v>
      </c>
      <c r="O15" s="6"/>
      <c r="T15" s="5"/>
    </row>
    <row r="16" spans="1:14" ht="13.5" customHeight="1">
      <c r="A16" s="29" t="s">
        <v>13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1"/>
      <c r="N16" s="17">
        <f>SUM(N14:N15)</f>
        <v>54150.32</v>
      </c>
    </row>
    <row r="18" spans="1:14" ht="15">
      <c r="A18" s="18" t="s">
        <v>8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4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4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9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5" ht="106.5" customHeight="1">
      <c r="A22" s="26" t="s">
        <v>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1"/>
    </row>
    <row r="23" spans="1:14" ht="14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5">
      <c r="A24" s="18" t="s">
        <v>14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</sheetData>
  <sheetProtection/>
  <mergeCells count="19">
    <mergeCell ref="K1:N1"/>
    <mergeCell ref="D11:D12"/>
    <mergeCell ref="B11:B12"/>
    <mergeCell ref="E11:E12"/>
    <mergeCell ref="A22:N22"/>
    <mergeCell ref="A8:N8"/>
    <mergeCell ref="A7:N7"/>
    <mergeCell ref="A11:A12"/>
    <mergeCell ref="E14:E15"/>
    <mergeCell ref="C11:C12"/>
    <mergeCell ref="A16:M16"/>
    <mergeCell ref="A3:N3"/>
    <mergeCell ref="A4:N4"/>
    <mergeCell ref="N11:N12"/>
    <mergeCell ref="M11:M12"/>
    <mergeCell ref="A9:N9"/>
    <mergeCell ref="F11:F12"/>
    <mergeCell ref="L11:L12"/>
    <mergeCell ref="G11:K11"/>
  </mergeCells>
  <printOptions horizontalCentered="1"/>
  <pageMargins left="0.2755905511811024" right="0.2362204724409449" top="0.35433070866141736" bottom="0.35433070866141736" header="0.31496062992125984" footer="0.31496062992125984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Боярищева Татьяна Федоровна</cp:lastModifiedBy>
  <cp:lastPrinted>2017-03-14T09:41:21Z</cp:lastPrinted>
  <dcterms:created xsi:type="dcterms:W3CDTF">1996-10-08T23:32:33Z</dcterms:created>
  <dcterms:modified xsi:type="dcterms:W3CDTF">2017-03-24T12:11:34Z</dcterms:modified>
  <cp:category/>
  <cp:version/>
  <cp:contentType/>
  <cp:contentStatus/>
</cp:coreProperties>
</file>