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6608" windowHeight="9432" activeTab="0"/>
  </bookViews>
  <sheets>
    <sheet name="Лист3" sheetId="1" r:id="rId1"/>
    <sheet name="Лист1" sheetId="2" r:id="rId2"/>
    <sheet name="Лист2" sheetId="3" r:id="rId3"/>
  </sheets>
  <definedNames>
    <definedName name="_xlnm.Print_Area" localSheetId="0">'Лист3'!$A$1:$J$24</definedName>
  </definedNames>
  <calcPr fullCalcOnLoad="1"/>
</workbook>
</file>

<file path=xl/sharedStrings.xml><?xml version="1.0" encoding="utf-8"?>
<sst xmlns="http://schemas.openxmlformats.org/spreadsheetml/2006/main" count="30" uniqueCount="28">
  <si>
    <t>IV. ОБОСНОВАНИЕ НАЧАЛЬНОЙ (МАКСИМАЛЬНОЙ) ЦЕНЫ  ГРАЖДАНСКО-ПРАВОВОГО ДОГОВОРА</t>
  </si>
  <si>
    <t>№ п.п (вида товара)</t>
  </si>
  <si>
    <t>Наименование  товара</t>
  </si>
  <si>
    <t>Характеристика товара</t>
  </si>
  <si>
    <t>Ед. тарифа</t>
  </si>
  <si>
    <t>Кол-во</t>
  </si>
  <si>
    <t>Единичные цены (тарифы)</t>
  </si>
  <si>
    <t>Средняя цена, руб.</t>
  </si>
  <si>
    <t>Начальная цена, руб.</t>
  </si>
  <si>
    <t>1*</t>
  </si>
  <si>
    <t>2*</t>
  </si>
  <si>
    <t>3*</t>
  </si>
  <si>
    <t>Всего:</t>
  </si>
  <si>
    <t>Муниципальное бюджетное общеобразовательное учреждение "Средняя общеобразовательная школа №2"</t>
  </si>
  <si>
    <t>шт</t>
  </si>
  <si>
    <t>Метод сопостовимых рыночных цен (анализ рынка)</t>
  </si>
  <si>
    <t xml:space="preserve"> Директор школы  ______________________И.А. Ефремова</t>
  </si>
  <si>
    <t xml:space="preserve">Исполнитель: Заведующий хозяйством групп детей дошкольного возраста Никулина О.А. </t>
  </si>
  <si>
    <t>Аукцион в электронной форме на поставку спортивного оборудования для площадок дошкольных групп.</t>
  </si>
  <si>
    <t xml:space="preserve">Беседка. </t>
  </si>
  <si>
    <t>Песочница с крышкой.</t>
  </si>
  <si>
    <t>Итого: Начальная (максимальная) цена контракта: 485 000 (четыреста восемьдесят пять тысяч) рублей 00 копеек</t>
  </si>
  <si>
    <t>Дата составления сводной таблицы 06.06.2017 года</t>
  </si>
  <si>
    <t>Коммерческое предложение вх. №1538 от 06.06.2017 г.</t>
  </si>
  <si>
    <t>Коммерческое предложение вх. №1537 от 06.06.2017 г.</t>
  </si>
  <si>
    <t>Все края и углы фанерных элементов ошлифованные края и плавные радиусы скругления не менее 6 мм. Игровой модуль собирается на оцинкованные крепежные метизы, на все выступающие концы болтовых соединений установлены пластиковые защитные колпачки со съемными заглушками. Крепление элементов оборудования, исключает возможность их демонтажа без применения специальных инструментов.</t>
  </si>
  <si>
    <t xml:space="preserve"> Размер: длина не менее 3667 м, ширина не менее 3667 мм, высота не менее 2711 мм, состоит из крыши, шести опорных столбов, пяти ограждений и пяти скамеек.  Крыша беседки состоит из шести сегментов размером не менее 1815х1595х106 мм. Опорные стойки башен в количестве 6 штук выполнены из клееного бруса хвойных пород древесины сечением не менее 100х100 мм. Края бруса по длине имеют плавные радиусы скругления и пазования по центру. В нижней части столбы имеют стальные оцинкованные закладные длиной не менее 600 мм, выполненные из гнутого профиля сечением не менее 100х100х3 мм. Скамейки длиной не менее 1306 мм и шириной не менее 300 мм, выполнены и3 березовой фанеры ламинированной пластиком толщиной не менее 21 мм.  Панели ограждения размером не менее 1170х981 мм в количестве не менее 5 штук. Выполнены из березовой фанеры толщиной не менее 21 мм. Каркас пола беседки выполнен из металлической профильной трубы размером не менее 40х40 мм и имеет закладные элементы длиной не менее 476 мм. Основной несущий каркас пола имеет размеры не менее 2448х1335х170 мм. Пол беседки выполнен из березовой фанеры ламинированной пластиком толщиной не менее 21 мм и состоит из трех сегментов размерами не менее 2440х1135 мм-2штуки и  не менее 2444х812 мм -1 штуки. Все края и углы фанерных элементов имеют ошлифованные края и плавные радиусы скругления не менее 6 мм. Все металлические элементы и комплектующие окрашены полимерно-порошковым покрытием. Беседка собирается на оцинкованные крепежные метизы, на все выступающие концы болтовых соединений установлены пластиковые защитные колпачки со съемными заглушками. Крепление элементов оборудования, исключает возможность их демонтажа без применения специальных инструментов. Антикоррозионное и декоративное покрытие элементов из древесины выполнено: алкидно-акриловая грунтовочная краска; алкидно-акриловая эмаль; антисептик; алкидно-акриловая грунтовочная краска; акриловый лак. Металлические элементы имеют порошково-полимерное покрытие.</t>
  </si>
  <si>
    <t xml:space="preserve"> Игровой модуль имеет размер не менее 2334х2242х230 мм.  Конструкция состоит из: короба, откидные крышки-скамейки в открытом виде представляющие собой лавочки со спинкой. Несущая конструкция состоит из бортов, выполненных из доски хвойных пород древесины камерной сушки размером не менее 231х21х1395 мм. Крышки-скамейки в количестве не менее 2-х штук выполнены из влагостойкой березовой фанеры толщиной не менее 21 мм и стойки-опорные выполненные из древесины хвойных пород камерной сушки влажностью не более 8% размерами  не менее 90х40х422 мм, а также перила выполненные из древесины хвойных пород камерной сушки размерами не менее 90х40х200 мм. Угловые опорные закладные стойки, длиной не менее 400 мм, выполнены из металлического оцинкованного гнутого углового профиля не менее 50х50 мм толщиной не менее 3,5 мм. В верхней части закладной имеются отверстия для крепления бортов песочницы, нижняя часть закладной бетонируется в грунт не менее чем на 200 мм. Все деревянные и фанерные элементы должны быть окрашены атмосферостойкими красками не менее 3-х слоев.</t>
  </si>
</sst>
</file>

<file path=xl/styles.xml><?xml version="1.0" encoding="utf-8"?>
<styleSheet xmlns="http://schemas.openxmlformats.org/spreadsheetml/2006/main">
  <numFmts count="37">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0_р_."/>
  </numFmts>
  <fonts count="46">
    <font>
      <sz val="10"/>
      <name val="Arial"/>
      <family val="0"/>
    </font>
    <font>
      <b/>
      <sz val="12"/>
      <name val="Times New Roman"/>
      <family val="1"/>
    </font>
    <font>
      <sz val="12"/>
      <name val="Times New Roman"/>
      <family val="1"/>
    </font>
    <font>
      <sz val="10"/>
      <name val="Times New Roman"/>
      <family val="1"/>
    </font>
    <font>
      <b/>
      <sz val="8"/>
      <name val="Times New Roman"/>
      <family val="1"/>
    </font>
    <fon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30"/>
      <name val="Arial"/>
      <family val="2"/>
    </font>
    <font>
      <b/>
      <sz val="15"/>
      <color indexed="54"/>
      <name val="Calibri"/>
      <family val="2"/>
    </font>
    <font>
      <b/>
      <sz val="13"/>
      <color indexed="54"/>
      <name val="Calibri"/>
      <family val="2"/>
    </font>
    <font>
      <b/>
      <sz val="11"/>
      <color indexed="54"/>
      <name val="Calibri"/>
      <family val="2"/>
    </font>
    <font>
      <b/>
      <sz val="11"/>
      <color indexed="8"/>
      <name val="Calibri"/>
      <family val="2"/>
    </font>
    <font>
      <b/>
      <sz val="11"/>
      <color indexed="9"/>
      <name val="Calibri"/>
      <family val="2"/>
    </font>
    <font>
      <sz val="18"/>
      <color indexed="54"/>
      <name val="Calibri Light"/>
      <family val="2"/>
    </font>
    <font>
      <sz val="11"/>
      <color indexed="60"/>
      <name val="Calibri"/>
      <family val="2"/>
    </font>
    <font>
      <u val="single"/>
      <sz val="10"/>
      <color indexed="25"/>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000000"/>
      <name val="Times New Roman"/>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color indexed="63"/>
      </right>
      <top style="thin"/>
      <bottom style="thin"/>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1" applyNumberFormat="0" applyAlignment="0" applyProtection="0"/>
    <xf numFmtId="0" fontId="29" fillId="27" borderId="2" applyNumberFormat="0" applyAlignment="0" applyProtection="0"/>
    <xf numFmtId="0" fontId="30" fillId="27" borderId="1" applyNumberFormat="0" applyAlignment="0" applyProtection="0"/>
    <xf numFmtId="0" fontId="31"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6" applyNumberFormat="0" applyFill="0" applyAlignment="0" applyProtection="0"/>
    <xf numFmtId="0" fontId="36" fillId="28" borderId="7" applyNumberFormat="0" applyAlignment="0" applyProtection="0"/>
    <xf numFmtId="0" fontId="37" fillId="0" borderId="0" applyNumberFormat="0" applyFill="0" applyBorder="0" applyAlignment="0" applyProtection="0"/>
    <xf numFmtId="0" fontId="38" fillId="29" borderId="0" applyNumberFormat="0" applyBorder="0" applyAlignment="0" applyProtection="0"/>
    <xf numFmtId="0" fontId="39" fillId="0" borderId="0" applyNumberFormat="0" applyFill="0" applyBorder="0" applyAlignment="0" applyProtection="0"/>
    <xf numFmtId="0" fontId="40" fillId="30" borderId="0" applyNumberFormat="0" applyBorder="0" applyAlignment="0" applyProtection="0"/>
    <xf numFmtId="0" fontId="41"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2" fillId="0" borderId="9" applyNumberFormat="0" applyFill="0" applyAlignment="0" applyProtection="0"/>
    <xf numFmtId="0" fontId="43"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44" fillId="32" borderId="0" applyNumberFormat="0" applyBorder="0" applyAlignment="0" applyProtection="0"/>
  </cellStyleXfs>
  <cellXfs count="47">
    <xf numFmtId="0" fontId="0" fillId="0" borderId="0" xfId="0" applyAlignment="1">
      <alignment/>
    </xf>
    <xf numFmtId="0" fontId="1" fillId="33" borderId="10" xfId="0" applyFont="1" applyFill="1" applyBorder="1" applyAlignment="1">
      <alignment vertical="center" wrapText="1"/>
    </xf>
    <xf numFmtId="0" fontId="1" fillId="33" borderId="11" xfId="0" applyFont="1" applyFill="1" applyBorder="1" applyAlignment="1">
      <alignment vertical="center" wrapText="1"/>
    </xf>
    <xf numFmtId="0" fontId="1" fillId="33" borderId="11" xfId="0" applyFont="1" applyFill="1" applyBorder="1" applyAlignment="1">
      <alignment horizontal="center" vertical="center" wrapText="1"/>
    </xf>
    <xf numFmtId="0" fontId="1" fillId="33" borderId="11" xfId="0" applyFont="1" applyFill="1" applyBorder="1" applyAlignment="1">
      <alignment horizontal="left" vertical="center"/>
    </xf>
    <xf numFmtId="0" fontId="2" fillId="33" borderId="12" xfId="0" applyFont="1" applyFill="1" applyBorder="1" applyAlignment="1">
      <alignment horizontal="center" vertical="top" wrapText="1"/>
    </xf>
    <xf numFmtId="0" fontId="2" fillId="33" borderId="0" xfId="0" applyFont="1" applyFill="1" applyAlignment="1">
      <alignment/>
    </xf>
    <xf numFmtId="0" fontId="1" fillId="33" borderId="10" xfId="0" applyFont="1" applyFill="1" applyBorder="1" applyAlignment="1">
      <alignment horizontal="left" vertical="center"/>
    </xf>
    <xf numFmtId="0" fontId="1" fillId="33" borderId="0" xfId="0" applyFont="1" applyFill="1" applyBorder="1" applyAlignment="1">
      <alignment horizontal="left" vertical="center"/>
    </xf>
    <xf numFmtId="0" fontId="2" fillId="33" borderId="0" xfId="0" applyFont="1" applyFill="1" applyAlignment="1">
      <alignment/>
    </xf>
    <xf numFmtId="0" fontId="2" fillId="33" borderId="0" xfId="0" applyFont="1" applyFill="1" applyAlignment="1">
      <alignment horizontal="left" vertical="top"/>
    </xf>
    <xf numFmtId="0" fontId="2" fillId="33" borderId="12" xfId="0" applyFont="1" applyFill="1" applyBorder="1" applyAlignment="1">
      <alignment horizontal="center" vertical="top"/>
    </xf>
    <xf numFmtId="192" fontId="2" fillId="33" borderId="12" xfId="0" applyNumberFormat="1" applyFont="1" applyFill="1" applyBorder="1" applyAlignment="1">
      <alignment horizontal="center" vertical="center" wrapText="1"/>
    </xf>
    <xf numFmtId="192" fontId="2" fillId="33" borderId="12" xfId="0" applyNumberFormat="1" applyFont="1" applyFill="1" applyBorder="1" applyAlignment="1">
      <alignment horizontal="center" vertical="center"/>
    </xf>
    <xf numFmtId="0" fontId="1" fillId="33" borderId="12" xfId="0" applyFont="1" applyFill="1" applyBorder="1" applyAlignment="1">
      <alignment horizontal="center" vertical="center" wrapText="1"/>
    </xf>
    <xf numFmtId="0" fontId="3" fillId="33" borderId="0" xfId="0" applyFont="1" applyFill="1" applyAlignment="1">
      <alignment/>
    </xf>
    <xf numFmtId="2" fontId="1" fillId="33" borderId="11" xfId="0" applyNumberFormat="1" applyFont="1" applyFill="1" applyBorder="1" applyAlignment="1">
      <alignment/>
    </xf>
    <xf numFmtId="0" fontId="1" fillId="33" borderId="0" xfId="0" applyFont="1" applyFill="1" applyAlignment="1">
      <alignment/>
    </xf>
    <xf numFmtId="192" fontId="1" fillId="33" borderId="13" xfId="0" applyNumberFormat="1" applyFont="1" applyFill="1" applyBorder="1" applyAlignment="1">
      <alignment/>
    </xf>
    <xf numFmtId="0" fontId="2" fillId="33" borderId="0" xfId="0" applyFont="1" applyFill="1" applyBorder="1" applyAlignment="1">
      <alignment/>
    </xf>
    <xf numFmtId="0" fontId="2" fillId="33" borderId="12" xfId="0" applyFont="1" applyFill="1" applyBorder="1" applyAlignment="1">
      <alignment horizontal="center" vertical="center" wrapText="1"/>
    </xf>
    <xf numFmtId="192" fontId="1" fillId="33" borderId="12" xfId="0" applyNumberFormat="1" applyFont="1" applyFill="1" applyBorder="1" applyAlignment="1">
      <alignment horizontal="center" vertical="center"/>
    </xf>
    <xf numFmtId="0" fontId="2" fillId="33" borderId="12" xfId="0" applyFont="1" applyFill="1" applyBorder="1" applyAlignment="1">
      <alignment vertical="center" wrapText="1"/>
    </xf>
    <xf numFmtId="0" fontId="45" fillId="0" borderId="0" xfId="0" applyFont="1" applyFill="1" applyAlignment="1">
      <alignment horizontal="left" vertical="center" wrapText="1"/>
    </xf>
    <xf numFmtId="0" fontId="2" fillId="33" borderId="11" xfId="0" applyFont="1" applyFill="1" applyBorder="1" applyAlignment="1">
      <alignment vertical="center" wrapText="1"/>
    </xf>
    <xf numFmtId="0" fontId="2" fillId="33" borderId="14" xfId="0" applyFont="1" applyFill="1" applyBorder="1" applyAlignment="1">
      <alignment horizontal="center" vertical="center"/>
    </xf>
    <xf numFmtId="0" fontId="5" fillId="33" borderId="12" xfId="0" applyFont="1" applyFill="1" applyBorder="1" applyAlignment="1">
      <alignment vertical="center" wrapText="1"/>
    </xf>
    <xf numFmtId="0" fontId="5" fillId="33" borderId="12" xfId="0" applyFont="1" applyFill="1" applyBorder="1" applyAlignment="1">
      <alignment horizontal="center" vertical="center" wrapText="1"/>
    </xf>
    <xf numFmtId="0" fontId="4" fillId="33" borderId="12" xfId="0" applyFont="1" applyFill="1" applyBorder="1" applyAlignment="1">
      <alignment horizontal="center" vertical="center" wrapText="1"/>
    </xf>
    <xf numFmtId="192" fontId="5" fillId="33" borderId="12" xfId="0" applyNumberFormat="1" applyFont="1" applyFill="1" applyBorder="1" applyAlignment="1">
      <alignment horizontal="center" vertical="center" wrapText="1"/>
    </xf>
    <xf numFmtId="192" fontId="5" fillId="33" borderId="12" xfId="0" applyNumberFormat="1" applyFont="1" applyFill="1" applyBorder="1" applyAlignment="1">
      <alignment horizontal="center" vertical="center"/>
    </xf>
    <xf numFmtId="192" fontId="4" fillId="33" borderId="12" xfId="0" applyNumberFormat="1" applyFont="1" applyFill="1" applyBorder="1" applyAlignment="1">
      <alignment horizontal="center" vertical="center"/>
    </xf>
    <xf numFmtId="0" fontId="5" fillId="33" borderId="0" xfId="0" applyFont="1" applyFill="1" applyAlignment="1">
      <alignment/>
    </xf>
    <xf numFmtId="0" fontId="1" fillId="33" borderId="0" xfId="0" applyFont="1" applyFill="1" applyAlignment="1">
      <alignment horizontal="left"/>
    </xf>
    <xf numFmtId="0" fontId="2" fillId="33" borderId="0" xfId="0" applyFont="1" applyFill="1" applyAlignment="1">
      <alignment horizontal="left"/>
    </xf>
    <xf numFmtId="0" fontId="2" fillId="33" borderId="12" xfId="0"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4" xfId="0" applyFont="1" applyFill="1" applyBorder="1" applyAlignment="1">
      <alignment horizontal="center" vertical="center" wrapText="1"/>
    </xf>
    <xf numFmtId="0" fontId="2" fillId="33" borderId="10" xfId="0" applyFont="1" applyFill="1" applyBorder="1" applyAlignment="1">
      <alignment horizontal="left" vertical="top" wrapText="1"/>
    </xf>
    <xf numFmtId="0" fontId="2" fillId="33" borderId="13" xfId="0" applyFont="1" applyFill="1" applyBorder="1" applyAlignment="1">
      <alignment horizontal="left" vertical="top" wrapText="1"/>
    </xf>
    <xf numFmtId="0" fontId="2" fillId="33" borderId="15" xfId="0" applyFont="1" applyFill="1" applyBorder="1" applyAlignment="1">
      <alignment horizontal="center" vertical="center"/>
    </xf>
    <xf numFmtId="0" fontId="2" fillId="33" borderId="14" xfId="0" applyFont="1" applyFill="1" applyBorder="1" applyAlignment="1">
      <alignment horizontal="center" vertical="center"/>
    </xf>
    <xf numFmtId="0" fontId="1" fillId="33" borderId="16" xfId="0" applyFont="1" applyFill="1" applyBorder="1" applyAlignment="1">
      <alignment horizontal="left" vertical="center" wrapText="1"/>
    </xf>
    <xf numFmtId="0" fontId="1" fillId="33" borderId="17" xfId="0" applyFont="1" applyFill="1" applyBorder="1" applyAlignment="1">
      <alignment horizontal="left" vertical="center" wrapText="1"/>
    </xf>
    <xf numFmtId="0" fontId="1" fillId="33" borderId="18" xfId="0" applyFont="1" applyFill="1" applyBorder="1" applyAlignment="1">
      <alignment horizontal="left" vertical="center" wrapText="1"/>
    </xf>
    <xf numFmtId="0" fontId="2" fillId="33" borderId="19" xfId="0" applyFont="1" applyFill="1" applyBorder="1" applyAlignment="1">
      <alignment horizontal="center" vertical="center" wrapText="1"/>
    </xf>
    <xf numFmtId="0" fontId="2" fillId="33" borderId="20" xfId="0" applyFont="1" applyFill="1" applyBorder="1" applyAlignment="1">
      <alignment horizontal="center"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M24"/>
  <sheetViews>
    <sheetView tabSelected="1" view="pageBreakPreview" zoomScale="66" zoomScaleSheetLayoutView="66" zoomScalePageLayoutView="0" workbookViewId="0" topLeftCell="A8">
      <selection activeCell="B15" sqref="B15:C15"/>
    </sheetView>
  </sheetViews>
  <sheetFormatPr defaultColWidth="9.140625" defaultRowHeight="12.75"/>
  <cols>
    <col min="1" max="1" width="6.140625" style="15" customWidth="1"/>
    <col min="2" max="2" width="19.00390625" style="15" customWidth="1"/>
    <col min="3" max="3" width="104.57421875" style="15" customWidth="1"/>
    <col min="4" max="4" width="9.57421875" style="15" customWidth="1"/>
    <col min="5" max="5" width="8.421875" style="15" customWidth="1"/>
    <col min="6" max="6" width="11.57421875" style="15" customWidth="1"/>
    <col min="7" max="7" width="15.28125" style="15" customWidth="1"/>
    <col min="8" max="8" width="11.00390625" style="15" customWidth="1"/>
    <col min="9" max="9" width="12.7109375" style="15" customWidth="1"/>
    <col min="10" max="10" width="14.7109375" style="15" customWidth="1"/>
    <col min="11" max="11" width="11.7109375" style="15" customWidth="1"/>
    <col min="12" max="12" width="14.140625" style="15" customWidth="1"/>
    <col min="13" max="13" width="19.57421875" style="15" customWidth="1"/>
    <col min="14" max="16384" width="9.140625" style="15" customWidth="1"/>
  </cols>
  <sheetData>
    <row r="2" spans="1:13" ht="19.5" customHeight="1">
      <c r="A2" s="33" t="s">
        <v>0</v>
      </c>
      <c r="B2" s="33"/>
      <c r="C2" s="33"/>
      <c r="D2" s="33"/>
      <c r="E2" s="33"/>
      <c r="F2" s="33"/>
      <c r="G2" s="33"/>
      <c r="H2" s="33"/>
      <c r="I2" s="33"/>
      <c r="J2" s="33"/>
      <c r="K2" s="33"/>
      <c r="L2" s="33"/>
      <c r="M2" s="33"/>
    </row>
    <row r="3" spans="1:13" s="9" customFormat="1" ht="17.25" customHeight="1">
      <c r="A3" s="34" t="s">
        <v>18</v>
      </c>
      <c r="B3" s="34"/>
      <c r="C3" s="34"/>
      <c r="D3" s="34"/>
      <c r="E3" s="34"/>
      <c r="F3" s="34"/>
      <c r="G3" s="34"/>
      <c r="H3" s="34"/>
      <c r="I3" s="34"/>
      <c r="J3" s="34"/>
      <c r="K3" s="34"/>
      <c r="L3" s="34"/>
      <c r="M3" s="34"/>
    </row>
    <row r="4" s="9" customFormat="1" ht="21" customHeight="1">
      <c r="A4" s="9" t="s">
        <v>15</v>
      </c>
    </row>
    <row r="5" spans="1:10" s="9" customFormat="1" ht="32.25" customHeight="1">
      <c r="A5" s="35" t="s">
        <v>1</v>
      </c>
      <c r="B5" s="35" t="s">
        <v>2</v>
      </c>
      <c r="C5" s="35" t="s">
        <v>3</v>
      </c>
      <c r="D5" s="35" t="s">
        <v>4</v>
      </c>
      <c r="E5" s="35" t="s">
        <v>5</v>
      </c>
      <c r="F5" s="45" t="s">
        <v>6</v>
      </c>
      <c r="G5" s="46"/>
      <c r="H5" s="46"/>
      <c r="I5" s="36" t="s">
        <v>7</v>
      </c>
      <c r="J5" s="36" t="s">
        <v>8</v>
      </c>
    </row>
    <row r="6" spans="1:10" s="9" customFormat="1" ht="14.25" customHeight="1">
      <c r="A6" s="35"/>
      <c r="B6" s="35"/>
      <c r="C6" s="35"/>
      <c r="D6" s="35"/>
      <c r="E6" s="35"/>
      <c r="F6" s="20" t="s">
        <v>9</v>
      </c>
      <c r="G6" s="20" t="s">
        <v>10</v>
      </c>
      <c r="H6" s="20" t="s">
        <v>11</v>
      </c>
      <c r="I6" s="37"/>
      <c r="J6" s="37"/>
    </row>
    <row r="7" spans="1:10" s="32" customFormat="1" ht="337.5" customHeight="1">
      <c r="A7" s="40">
        <v>1</v>
      </c>
      <c r="B7" s="26" t="s">
        <v>19</v>
      </c>
      <c r="C7" s="23" t="s">
        <v>26</v>
      </c>
      <c r="D7" s="27" t="s">
        <v>14</v>
      </c>
      <c r="E7" s="28">
        <v>2</v>
      </c>
      <c r="F7" s="29">
        <v>200000</v>
      </c>
      <c r="G7" s="29">
        <v>190000</v>
      </c>
      <c r="H7" s="29">
        <v>210000</v>
      </c>
      <c r="I7" s="30">
        <f>(F7+G7+H7)/3</f>
        <v>200000</v>
      </c>
      <c r="J7" s="31">
        <f>I7*E7</f>
        <v>400000</v>
      </c>
    </row>
    <row r="8" spans="1:10" s="17" customFormat="1" ht="13.5" customHeight="1">
      <c r="A8" s="41"/>
      <c r="B8" s="1"/>
      <c r="C8" s="24"/>
      <c r="D8" s="2"/>
      <c r="E8" s="2"/>
      <c r="F8" s="3"/>
      <c r="G8" s="3"/>
      <c r="H8" s="3"/>
      <c r="I8" s="13"/>
      <c r="J8" s="21"/>
    </row>
    <row r="9" spans="1:10" s="9" customFormat="1" ht="186.75" customHeight="1">
      <c r="A9" s="40">
        <v>2</v>
      </c>
      <c r="B9" s="22" t="s">
        <v>20</v>
      </c>
      <c r="C9" s="23" t="s">
        <v>27</v>
      </c>
      <c r="D9" s="20" t="s">
        <v>14</v>
      </c>
      <c r="E9" s="14">
        <v>4</v>
      </c>
      <c r="F9" s="12">
        <v>21250</v>
      </c>
      <c r="G9" s="12">
        <v>20187.5</v>
      </c>
      <c r="H9" s="12">
        <v>22312.5</v>
      </c>
      <c r="I9" s="13">
        <f>(F9+G9+H9)/3</f>
        <v>21250</v>
      </c>
      <c r="J9" s="21">
        <f>I9*E9</f>
        <v>85000</v>
      </c>
    </row>
    <row r="10" spans="1:10" s="17" customFormat="1" ht="63.75" customHeight="1" hidden="1">
      <c r="A10" s="41"/>
      <c r="B10" s="1"/>
      <c r="C10" s="24" t="s">
        <v>25</v>
      </c>
      <c r="D10" s="2"/>
      <c r="E10" s="2"/>
      <c r="F10" s="3"/>
      <c r="G10" s="3"/>
      <c r="H10" s="3"/>
      <c r="I10" s="16"/>
      <c r="J10" s="21"/>
    </row>
    <row r="11" spans="1:10" s="17" customFormat="1" ht="13.5" customHeight="1" hidden="1">
      <c r="A11" s="25"/>
      <c r="B11" s="42"/>
      <c r="C11" s="43"/>
      <c r="D11" s="43"/>
      <c r="E11" s="43"/>
      <c r="F11" s="43"/>
      <c r="G11" s="43"/>
      <c r="H11" s="43"/>
      <c r="I11" s="44"/>
      <c r="J11" s="21"/>
    </row>
    <row r="12" spans="1:10" s="17" customFormat="1" ht="18" customHeight="1">
      <c r="A12" s="7"/>
      <c r="B12" s="4" t="s">
        <v>12</v>
      </c>
      <c r="C12" s="4"/>
      <c r="D12" s="4"/>
      <c r="E12" s="4"/>
      <c r="F12" s="4"/>
      <c r="G12" s="4"/>
      <c r="H12" s="4"/>
      <c r="I12" s="4"/>
      <c r="J12" s="18">
        <f>J9+J7</f>
        <v>485000</v>
      </c>
    </row>
    <row r="13" spans="1:10" s="9" customFormat="1" ht="15">
      <c r="A13" s="9" t="s">
        <v>21</v>
      </c>
      <c r="B13" s="8"/>
      <c r="C13" s="8"/>
      <c r="D13" s="8"/>
      <c r="E13" s="8"/>
      <c r="F13" s="8"/>
      <c r="G13" s="8"/>
      <c r="H13" s="8"/>
      <c r="I13" s="8"/>
      <c r="J13" s="19"/>
    </row>
    <row r="14" spans="1:10" s="9" customFormat="1" ht="9" customHeight="1">
      <c r="A14" s="8"/>
      <c r="B14" s="8"/>
      <c r="C14" s="8"/>
      <c r="D14" s="8"/>
      <c r="E14" s="8"/>
      <c r="F14" s="8"/>
      <c r="G14" s="8"/>
      <c r="H14" s="8"/>
      <c r="I14" s="8"/>
      <c r="J14" s="19"/>
    </row>
    <row r="15" spans="1:10" s="9" customFormat="1" ht="21.75" customHeight="1">
      <c r="A15" s="5">
        <v>1</v>
      </c>
      <c r="B15" s="38" t="s">
        <v>23</v>
      </c>
      <c r="C15" s="39"/>
      <c r="D15" s="8"/>
      <c r="E15" s="8"/>
      <c r="F15" s="8"/>
      <c r="G15" s="8"/>
      <c r="H15" s="8"/>
      <c r="I15" s="8"/>
      <c r="J15" s="19"/>
    </row>
    <row r="16" spans="1:10" s="10" customFormat="1" ht="20.25" customHeight="1">
      <c r="A16" s="11">
        <v>2</v>
      </c>
      <c r="B16" s="38" t="s">
        <v>23</v>
      </c>
      <c r="C16" s="39"/>
      <c r="D16" s="8"/>
      <c r="E16" s="8"/>
      <c r="F16" s="8"/>
      <c r="G16" s="8"/>
      <c r="H16" s="8"/>
      <c r="I16" s="8"/>
      <c r="J16" s="19"/>
    </row>
    <row r="17" spans="1:10" s="10" customFormat="1" ht="20.25" customHeight="1">
      <c r="A17" s="5">
        <v>3</v>
      </c>
      <c r="B17" s="38" t="s">
        <v>24</v>
      </c>
      <c r="C17" s="39"/>
      <c r="D17" s="8"/>
      <c r="E17" s="8"/>
      <c r="F17" s="8"/>
      <c r="G17" s="8"/>
      <c r="H17" s="8"/>
      <c r="I17" s="8"/>
      <c r="J17" s="19"/>
    </row>
    <row r="18" spans="1:10" s="9" customFormat="1" ht="15">
      <c r="A18" s="8"/>
      <c r="B18" s="8"/>
      <c r="C18" s="8"/>
      <c r="D18" s="15"/>
      <c r="E18" s="15"/>
      <c r="F18" s="15"/>
      <c r="G18" s="15"/>
      <c r="H18" s="15"/>
      <c r="I18" s="15"/>
      <c r="J18" s="15"/>
    </row>
    <row r="19" spans="1:10" s="9" customFormat="1" ht="15">
      <c r="A19" s="8"/>
      <c r="B19" s="6" t="s">
        <v>13</v>
      </c>
      <c r="C19" s="6"/>
      <c r="D19" s="15"/>
      <c r="E19" s="15"/>
      <c r="F19" s="15"/>
      <c r="G19" s="15"/>
      <c r="H19" s="15"/>
      <c r="I19" s="15"/>
      <c r="J19" s="15"/>
    </row>
    <row r="20" spans="1:10" s="9" customFormat="1" ht="15">
      <c r="A20" s="8"/>
      <c r="B20" s="6" t="s">
        <v>16</v>
      </c>
      <c r="C20" s="6"/>
      <c r="D20" s="15"/>
      <c r="E20" s="15"/>
      <c r="F20" s="15"/>
      <c r="G20" s="15"/>
      <c r="H20" s="15"/>
      <c r="I20" s="15"/>
      <c r="J20" s="15"/>
    </row>
    <row r="21" spans="1:10" s="9" customFormat="1" ht="21.75" customHeight="1">
      <c r="A21" s="8"/>
      <c r="B21" s="6" t="s">
        <v>22</v>
      </c>
      <c r="C21" s="6"/>
      <c r="D21" s="15"/>
      <c r="E21" s="15"/>
      <c r="F21" s="15"/>
      <c r="G21" s="15"/>
      <c r="H21" s="15"/>
      <c r="I21" s="15"/>
      <c r="J21" s="15"/>
    </row>
    <row r="24" ht="12.75">
      <c r="A24" s="15" t="s">
        <v>17</v>
      </c>
    </row>
  </sheetData>
  <sheetProtection/>
  <mergeCells count="16">
    <mergeCell ref="B17:C17"/>
    <mergeCell ref="B16:C16"/>
    <mergeCell ref="J5:J6"/>
    <mergeCell ref="D5:D6"/>
    <mergeCell ref="F5:H5"/>
    <mergeCell ref="A5:A6"/>
    <mergeCell ref="B5:B6"/>
    <mergeCell ref="A2:M2"/>
    <mergeCell ref="A3:M3"/>
    <mergeCell ref="E5:E6"/>
    <mergeCell ref="I5:I6"/>
    <mergeCell ref="C5:C6"/>
    <mergeCell ref="B15:C15"/>
    <mergeCell ref="A9:A10"/>
    <mergeCell ref="B11:I11"/>
    <mergeCell ref="A7:A8"/>
  </mergeCells>
  <printOptions/>
  <pageMargins left="0.25" right="0.25" top="0.75" bottom="0.75" header="0.3" footer="0.3"/>
  <pageSetup fitToHeight="0" fitToWidth="1" horizontalDpi="600" verticalDpi="600" orientation="landscape" paperSize="9" scale="68" r:id="rId1"/>
  <rowBreaks count="1" manualBreakCount="1">
    <brk id="14" max="9" man="1"/>
  </rowBreaks>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2017-06-16T11:26:52Z</cp:lastPrinted>
  <dcterms:created xsi:type="dcterms:W3CDTF">1996-10-08T23:32:33Z</dcterms:created>
  <dcterms:modified xsi:type="dcterms:W3CDTF">2017-06-16T11:27:17Z</dcterms:modified>
  <cp:category/>
  <cp:version/>
  <cp:contentType/>
  <cp:contentStatus/>
</cp:coreProperties>
</file>