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7935" activeTab="0"/>
  </bookViews>
  <sheets>
    <sheet name="Лист1" sheetId="1" r:id="rId1"/>
  </sheets>
  <definedNames>
    <definedName name="_xlnm.Print_Area" localSheetId="0">'Лист1'!$A$1:$I$22</definedName>
  </definedNames>
  <calcPr fullCalcOnLoad="1"/>
</workbook>
</file>

<file path=xl/sharedStrings.xml><?xml version="1.0" encoding="utf-8"?>
<sst xmlns="http://schemas.openxmlformats.org/spreadsheetml/2006/main" count="35" uniqueCount="31">
  <si>
    <t>Обоснование начальной (максимальной) цены контракта на выполнение работ по техническому обслуживанию автомобилей</t>
  </si>
  <si>
    <r>
      <t>Пробег  автомобиля  200000,00 км., год выпуска -2007</t>
    </r>
    <r>
      <rPr>
        <sz val="12"/>
        <rFont val="Times New Roman"/>
        <family val="1"/>
      </rPr>
      <t xml:space="preserve"> . Должны быть выполнены следующие виды работ:  замена  моторного  масла; замена масляного фильтра  для  двигателя; снятие и установка защиты двигателя;  шприцевание карданных валов; замена свечей зажигания; замена тормозной жидкости; замена фильтра кондиционера; замена воздушного фильтра двигателя; замена масла дифференциального для редуктора; тестирование амортизаторов и тормозн.усилия на диагностическом стенде; снятие и установка насоса гоидроусилителя; замена жидкости в гидроусилителе руля; замена втулки СПУ передние;  замена втулки СПУ задние.Используются следующие материалы:    синтетическое моторное масло TOYOTA 5W\40; синтетическое масло для механических трансмиссий TOYOTA SAE 75W90; смазка castrol LMX; жидкость тормозная TOYOTA DOT 4; фильтр масляный 90915YZZD4; фильтр салона 8713902020; фильтр воздушный 1780138030; свечи зажигания SK20R11; кольцо уплотнительное поддона 9043012031; жидкость для АКПП Dexron III; втулка СПУ задняя; втулка СПУ передняя;насос гидроусилителя руля. </t>
    </r>
  </si>
  <si>
    <r>
      <t>Пробег  автомобиля 120 000  км., год выпуска-2007</t>
    </r>
    <r>
      <rPr>
        <sz val="12"/>
        <rFont val="Times New Roman"/>
        <family val="1"/>
      </rPr>
      <t xml:space="preserve"> . Должны  быть выполнены следующие виды работ: замена воздушного фильтра двигателя; тестирование амортизаторов и тормозн.усилия на диагностическом стенде; замена масло для  двигателя; замена масляного фильтра; замена охлаждающей жидкости двигателя; замена тормозной жидкости; замена фильтра кондиционера; замена втулок СПУ передние\задние; замена стоек стабилизатора передние\задние; замена масла для АКПП.Используются следующие материалы; синтетическое моторное масло TOYOTA 5W\40; жидкость тормозная TOYOTA DOT4; антифриз TOYOTA LONG LIFE COOLANT; фильтр масляный 90915YZZE2; фильтр воздушный 1780128030; фильтр салона 8713902020; кольцо уплотнительное поддона 9043012031; втулка СПУ 24 передняя 4881533100; втулка СПУ задняя 16; стойка стабилизатора передняя LH=RH; гайки; тяга задняя стабилизатора; жидкость для АКПП WS.</t>
    </r>
  </si>
  <si>
    <r>
      <t>Пробег  автомобиля 120 000  км., год выпуска-2006</t>
    </r>
    <r>
      <rPr>
        <sz val="12"/>
        <rFont val="Times New Roman"/>
        <family val="1"/>
      </rPr>
      <t xml:space="preserve"> . Должны  быть выполнены следующие виды работ: замена воздушного фильтра двигателя; тестирование амортизаторов и тормозн.усилия на диагностическом стенде; замена масла для  двигателя; замена масляного фильтра; замена тормозной жидкости; замена фильтра кондиционера; замена дифференциального масла для редукторов; шприцевание (смазка карданных валов); снятие\установка защиты двигателя. Используются следующие материалы: синтетическое моторное масло TOYOTA SAE 0W\30; жидкость тормозная TOYOTA DOT4; фильтр масляный 90915YZZE2; фильтр воздушный 1780128030; фильтр салона 8713902020; кольцо уплотнительное поддона 9043012031; смазка конс. Castrol LMX;синтетическое масло для механических трансмиссий TOYOTA SAE 75W90 </t>
    </r>
  </si>
  <si>
    <r>
      <t>Пробег  автомобиля 30 000  км., год выпуска-2011</t>
    </r>
    <r>
      <rPr>
        <sz val="12"/>
        <rFont val="Times New Roman"/>
        <family val="1"/>
      </rPr>
      <t xml:space="preserve"> . Должны  быть выполнены следующие виды работ: замена масло для  двигателя; замена масляного фильтра; замена фильтра кондиционера;Используются следующие материалы; синтетическое моторное масло TOYOTA SAE 0W\30; фильтр масляный =-20001 ТВ001, 90915YZZD2; фильтр салона 8713926010; кольцо уплотнительное поддона 9043012031.B20</t>
    </r>
  </si>
  <si>
    <t>шт.</t>
  </si>
  <si>
    <t>ИТОГО:</t>
  </si>
  <si>
    <t>Примечание:</t>
  </si>
  <si>
    <t>Исполнитель 1</t>
  </si>
  <si>
    <t>Исполнитель 2</t>
  </si>
  <si>
    <t>Исполнитель 3</t>
  </si>
  <si>
    <t>Наименование Исполнителя, адрес, контактный телефон</t>
  </si>
  <si>
    <t>Основание цены</t>
  </si>
  <si>
    <t>ООО "Югра авто+", город Югорск, ХМАО-Югра, улица Славянская, дом 2</t>
  </si>
  <si>
    <t>счет от 27.04.2012</t>
  </si>
  <si>
    <t>ИП Слабеняков В.Н., город Югорск, ХМАО-Югра, улица Гастелло, дом 31, телефон 2-87-77</t>
  </si>
  <si>
    <t>счет от 27.04.2013</t>
  </si>
  <si>
    <t>счет от 27.04.2014</t>
  </si>
  <si>
    <t>ИП Солодий А.Н., город Югорск, ХМАО-Югра, улица Гастелло, дом 31 "в", телефон 2-80-21</t>
  </si>
  <si>
    <t>Директор МКУ "Транспортно-хозяйственный участок"</t>
  </si>
  <si>
    <t>Е.А. Черненко</t>
  </si>
  <si>
    <t>Техническое  обслуживание  автомобиля Toyota  Land  Cruiser 200</t>
  </si>
  <si>
    <t>Техническое  обслуживание  автомобиля Toyota  Camry</t>
  </si>
  <si>
    <t>Техническое    обслуживание  автомобиля Toyota  Hiace</t>
  </si>
  <si>
    <t>Основные характеристики и объем работ</t>
  </si>
  <si>
    <t>Единицы тарифа</t>
  </si>
  <si>
    <t>Единичные цены (тарифы)</t>
  </si>
  <si>
    <t>Средняя цена</t>
  </si>
  <si>
    <t>Количество</t>
  </si>
  <si>
    <t>Начальная цена</t>
  </si>
  <si>
    <t>Наименование услуги (работы)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</si>
</sst>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justify"/>
    </xf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right" wrapText="1"/>
    </xf>
    <xf numFmtId="0" fontId="6" fillId="0" borderId="5" xfId="0" applyFont="1" applyBorder="1" applyAlignment="1">
      <alignment horizontal="right"/>
    </xf>
    <xf numFmtId="0" fontId="6" fillId="0" borderId="6" xfId="0" applyFont="1" applyBorder="1" applyAlignment="1">
      <alignment horizontal="right"/>
    </xf>
    <xf numFmtId="2" fontId="3" fillId="0" borderId="1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justify"/>
    </xf>
    <xf numFmtId="0" fontId="5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justify"/>
    </xf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view="pageBreakPreview" zoomScale="40" zoomScaleNormal="70" zoomScaleSheetLayoutView="40" workbookViewId="0" topLeftCell="A1">
      <pane xSplit="8580" topLeftCell="A1" activePane="topRight" state="split"/>
      <selection pane="topLeft" activeCell="G6" sqref="G6"/>
      <selection pane="topRight" activeCell="R7" sqref="R7"/>
    </sheetView>
  </sheetViews>
  <sheetFormatPr defaultColWidth="9.00390625" defaultRowHeight="12.75"/>
  <cols>
    <col min="1" max="1" width="18.00390625" style="1" customWidth="1"/>
    <col min="2" max="2" width="128.75390625" style="1" customWidth="1"/>
    <col min="3" max="3" width="18.00390625" style="1" customWidth="1"/>
    <col min="4" max="4" width="13.875" style="1" customWidth="1"/>
    <col min="5" max="5" width="12.625" style="1" customWidth="1"/>
    <col min="6" max="6" width="13.00390625" style="1" customWidth="1"/>
    <col min="7" max="7" width="12.625" style="1" customWidth="1"/>
    <col min="8" max="8" width="9.125" style="1" customWidth="1"/>
    <col min="9" max="9" width="12.25390625" style="1" bestFit="1" customWidth="1"/>
    <col min="10" max="16384" width="9.125" style="1" customWidth="1"/>
  </cols>
  <sheetData>
    <row r="2" spans="2:6" ht="29.25" customHeight="1">
      <c r="B2" s="2" t="s">
        <v>0</v>
      </c>
      <c r="C2" s="2"/>
      <c r="D2" s="2"/>
      <c r="E2" s="2"/>
      <c r="F2" s="2"/>
    </row>
    <row r="5" spans="1:9" s="14" customFormat="1" ht="15.75" customHeight="1">
      <c r="A5" s="9" t="s">
        <v>30</v>
      </c>
      <c r="B5" s="9" t="s">
        <v>24</v>
      </c>
      <c r="C5" s="9" t="s">
        <v>25</v>
      </c>
      <c r="D5" s="11" t="s">
        <v>26</v>
      </c>
      <c r="E5" s="12"/>
      <c r="F5" s="12"/>
      <c r="G5" s="13"/>
      <c r="H5" s="9" t="s">
        <v>28</v>
      </c>
      <c r="I5" s="9" t="s">
        <v>29</v>
      </c>
    </row>
    <row r="6" spans="1:9" s="14" customFormat="1" ht="45.75" customHeight="1">
      <c r="A6" s="10"/>
      <c r="B6" s="10"/>
      <c r="C6" s="10"/>
      <c r="D6" s="15">
        <v>1</v>
      </c>
      <c r="E6" s="15">
        <v>2</v>
      </c>
      <c r="F6" s="15">
        <v>3</v>
      </c>
      <c r="G6" s="15" t="s">
        <v>27</v>
      </c>
      <c r="H6" s="10"/>
      <c r="I6" s="10"/>
    </row>
    <row r="7" spans="1:9" s="3" customFormat="1" ht="158.25" customHeight="1">
      <c r="A7" s="4" t="s">
        <v>21</v>
      </c>
      <c r="B7" s="5" t="s">
        <v>1</v>
      </c>
      <c r="C7" s="8" t="s">
        <v>5</v>
      </c>
      <c r="D7" s="29">
        <v>80355</v>
      </c>
      <c r="E7" s="29">
        <v>81500</v>
      </c>
      <c r="F7" s="29">
        <v>81500</v>
      </c>
      <c r="G7" s="29">
        <f>SUM(D7:F7)/3</f>
        <v>81118.33333333333</v>
      </c>
      <c r="H7" s="8">
        <v>1</v>
      </c>
      <c r="I7" s="29">
        <f>G7</f>
        <v>81118.33333333333</v>
      </c>
    </row>
    <row r="8" spans="1:9" s="3" customFormat="1" ht="135.75" customHeight="1">
      <c r="A8" s="4" t="s">
        <v>21</v>
      </c>
      <c r="B8" s="6" t="s">
        <v>2</v>
      </c>
      <c r="C8" s="8" t="s">
        <v>5</v>
      </c>
      <c r="D8" s="29">
        <v>22436</v>
      </c>
      <c r="E8" s="29">
        <v>24730</v>
      </c>
      <c r="F8" s="29">
        <v>24550</v>
      </c>
      <c r="G8" s="29">
        <f>SUM(D8:F8)/3</f>
        <v>23905.333333333332</v>
      </c>
      <c r="H8" s="8">
        <v>1</v>
      </c>
      <c r="I8" s="29">
        <f>G8</f>
        <v>23905.333333333332</v>
      </c>
    </row>
    <row r="9" spans="1:9" s="3" customFormat="1" ht="118.5" customHeight="1">
      <c r="A9" s="4" t="s">
        <v>22</v>
      </c>
      <c r="B9" s="6" t="s">
        <v>3</v>
      </c>
      <c r="C9" s="8" t="s">
        <v>5</v>
      </c>
      <c r="D9" s="29">
        <v>41771.8</v>
      </c>
      <c r="E9" s="29">
        <v>42940</v>
      </c>
      <c r="F9" s="29">
        <v>43000</v>
      </c>
      <c r="G9" s="29">
        <f>SUM(D9:F9)/3</f>
        <v>42570.6</v>
      </c>
      <c r="H9" s="8">
        <v>1</v>
      </c>
      <c r="I9" s="29">
        <f>G9</f>
        <v>42570.6</v>
      </c>
    </row>
    <row r="10" spans="1:9" s="3" customFormat="1" ht="63">
      <c r="A10" s="4" t="s">
        <v>23</v>
      </c>
      <c r="B10" s="7" t="s">
        <v>4</v>
      </c>
      <c r="C10" s="8" t="s">
        <v>5</v>
      </c>
      <c r="D10" s="29">
        <v>8509</v>
      </c>
      <c r="E10" s="29">
        <v>9100</v>
      </c>
      <c r="F10" s="29">
        <v>10000</v>
      </c>
      <c r="G10" s="29">
        <f>SUM(D10:F10)/3</f>
        <v>9203</v>
      </c>
      <c r="H10" s="8">
        <v>1</v>
      </c>
      <c r="I10" s="29">
        <f>G10</f>
        <v>9203</v>
      </c>
    </row>
    <row r="11" spans="1:9" s="20" customFormat="1" ht="15.75">
      <c r="A11" s="16" t="s">
        <v>6</v>
      </c>
      <c r="B11" s="17"/>
      <c r="C11" s="18"/>
      <c r="D11" s="19">
        <f>SUM(D7:D10)</f>
        <v>153071.8</v>
      </c>
      <c r="E11" s="19">
        <f>SUM(E7:E10)</f>
        <v>158270</v>
      </c>
      <c r="F11" s="19">
        <f>SUM(F7:F10)</f>
        <v>159050</v>
      </c>
      <c r="G11" s="19">
        <f>SUM(G7:G10)</f>
        <v>156797.26666666666</v>
      </c>
      <c r="H11" s="28">
        <v>4</v>
      </c>
      <c r="I11" s="30">
        <f>SUM(I7:I10)</f>
        <v>156797.26666666666</v>
      </c>
    </row>
    <row r="12" s="21" customFormat="1" ht="15.75">
      <c r="B12" s="22"/>
    </row>
    <row r="13" s="21" customFormat="1" ht="15.75">
      <c r="B13" s="22"/>
    </row>
    <row r="14" spans="1:2" s="21" customFormat="1" ht="15.75">
      <c r="A14" s="21" t="s">
        <v>7</v>
      </c>
      <c r="B14" s="22"/>
    </row>
    <row r="15" spans="1:3" s="23" customFormat="1" ht="31.5">
      <c r="A15" s="24"/>
      <c r="B15" s="25" t="s">
        <v>11</v>
      </c>
      <c r="C15" s="24" t="s">
        <v>12</v>
      </c>
    </row>
    <row r="16" spans="1:3" s="21" customFormat="1" ht="31.5">
      <c r="A16" s="4" t="s">
        <v>8</v>
      </c>
      <c r="B16" s="4" t="s">
        <v>13</v>
      </c>
      <c r="C16" s="4" t="s">
        <v>14</v>
      </c>
    </row>
    <row r="17" spans="1:3" s="21" customFormat="1" ht="31.5">
      <c r="A17" s="4" t="s">
        <v>9</v>
      </c>
      <c r="B17" s="26" t="s">
        <v>15</v>
      </c>
      <c r="C17" s="4" t="s">
        <v>16</v>
      </c>
    </row>
    <row r="18" spans="1:3" s="21" customFormat="1" ht="31.5">
      <c r="A18" s="4" t="s">
        <v>10</v>
      </c>
      <c r="B18" s="27" t="s">
        <v>18</v>
      </c>
      <c r="C18" s="4" t="s">
        <v>17</v>
      </c>
    </row>
    <row r="19" s="21" customFormat="1" ht="15.75"/>
    <row r="20" s="21" customFormat="1" ht="15.75"/>
    <row r="21" s="21" customFormat="1" ht="15.75"/>
    <row r="22" spans="2:3" s="21" customFormat="1" ht="31.5">
      <c r="B22" s="21" t="s">
        <v>19</v>
      </c>
      <c r="C22" s="21" t="s">
        <v>20</v>
      </c>
    </row>
    <row r="23" s="21" customFormat="1" ht="15.75"/>
    <row r="24" s="21" customFormat="1" ht="15.75"/>
  </sheetData>
  <mergeCells count="8">
    <mergeCell ref="D5:G5"/>
    <mergeCell ref="I5:I6"/>
    <mergeCell ref="H5:H6"/>
    <mergeCell ref="C5:C6"/>
    <mergeCell ref="A5:A6"/>
    <mergeCell ref="B5:B6"/>
    <mergeCell ref="B2:F2"/>
    <mergeCell ref="A11:C11"/>
  </mergeCells>
  <printOptions/>
  <pageMargins left="0.2" right="0.19" top="0.28" bottom="0.29" header="0.17" footer="0.16"/>
  <pageSetup fitToHeight="2" fitToWidth="2"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2012-05-18T09:36:16Z</cp:lastPrinted>
  <dcterms:created xsi:type="dcterms:W3CDTF">2012-05-18T06:56:45Z</dcterms:created>
  <dcterms:modified xsi:type="dcterms:W3CDTF">2012-05-18T12:49:03Z</dcterms:modified>
  <cp:category/>
  <cp:version/>
  <cp:contentType/>
  <cp:contentStatus/>
</cp:coreProperties>
</file>