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61" activeTab="0"/>
  </bookViews>
  <sheets>
    <sheet name="Лист2" sheetId="1" r:id="rId1"/>
    <sheet name="Лист3" sheetId="2" r:id="rId2"/>
  </sheets>
  <definedNames>
    <definedName name="_xlnm.Print_Titles" localSheetId="0">'Лист2'!$5:$6</definedName>
    <definedName name="_xlnm.Print_Area" localSheetId="0">'Лист2'!$A$1:$F$35</definedName>
  </definedNames>
  <calcPr fullCalcOnLoad="1"/>
</workbook>
</file>

<file path=xl/sharedStrings.xml><?xml version="1.0" encoding="utf-8"?>
<sst xmlns="http://schemas.openxmlformats.org/spreadsheetml/2006/main" count="66" uniqueCount="43">
  <si>
    <t>Категории</t>
  </si>
  <si>
    <t>Цены / поставщики</t>
  </si>
  <si>
    <t>Средняя</t>
  </si>
  <si>
    <t>Начальная</t>
  </si>
  <si>
    <t>цена **</t>
  </si>
  <si>
    <t>цена***</t>
  </si>
  <si>
    <t>Наименование товара, технические характеристики</t>
  </si>
  <si>
    <t>Х</t>
  </si>
  <si>
    <t>Количество ед. товара</t>
  </si>
  <si>
    <t>Модель, производитель</t>
  </si>
  <si>
    <t>Цена за ед. товара</t>
  </si>
  <si>
    <t>Итого</t>
  </si>
  <si>
    <t>№ поставщика, указанный в таблице *</t>
  </si>
  <si>
    <t>Наименование поставщика</t>
  </si>
  <si>
    <t>Контактная информация
(тел/факс, адрес электронной почты или адрес) или наименование источника информации</t>
  </si>
  <si>
    <t>Максимальная цена контракта:</t>
  </si>
  <si>
    <t>Итого по поставщикам:</t>
  </si>
  <si>
    <t>Обоснование начальной (максимальной) цены контракта</t>
  </si>
  <si>
    <t>Главный бухгалтер</t>
  </si>
  <si>
    <t>Л.А.Михайлова</t>
  </si>
  <si>
    <t>Способ размещения заказа: запрос котировок на предоставление услуг</t>
  </si>
  <si>
    <t>Код ОКДП:
7260012</t>
  </si>
  <si>
    <t>на обновление программного обеспечения Artlantis</t>
  </si>
  <si>
    <t>Обновление программного обеспечения Artlantis  Studio 2</t>
  </si>
  <si>
    <t>Обновление программного обеспечения Artlantis  Studio 1.2</t>
  </si>
  <si>
    <t>Лицензия программного обеспечения Artlantis  Studio 5, локальная версия</t>
  </si>
  <si>
    <t>Artlantis  Studio 5 Single Upgrade from Studio 1/2/3 (обновление с S1, S2, S3 до S5)</t>
  </si>
  <si>
    <t>Artlantis  Studio 5 Full Single License</t>
  </si>
  <si>
    <t>ООО "Софтлист", Москва</t>
  </si>
  <si>
    <t>Artlantis  Studio 1/2/3 (лицензия на 1 рабочее место) до Artlantis Studio 5 (лицензия на 1 рабочее место)</t>
  </si>
  <si>
    <t>Artlantis  Studio 5, русская версия (лицензия на 1 рабочее место)</t>
  </si>
  <si>
    <t>ООО "Компьютерный центр "Моспроект", Москва</t>
  </si>
  <si>
    <t>(495) 505-63-44, исходная информация: письмо от 21.11.2013 № б/н</t>
  </si>
  <si>
    <t>(499) 251-99-96, исходная информация: сайт www.ccmpr.ru/price</t>
  </si>
  <si>
    <t>Artlantis S5 (локальная)</t>
  </si>
  <si>
    <t>Artlantis S5 (локальная) обновление с S1/2/3</t>
  </si>
  <si>
    <t>Дата составления: 21.11.2013</t>
  </si>
  <si>
    <t>ЗАО "Софтлайн", Москва</t>
  </si>
  <si>
    <t>(495) 232-00-23, исходная информация: сайт www.softline.ru</t>
  </si>
  <si>
    <t>Зам. главы администрации города Югорска</t>
  </si>
  <si>
    <t>В.А. Княжева</t>
  </si>
  <si>
    <t xml:space="preserve">Исполнитель: Начальник отдела информационных ресурсов
управления информационной политики </t>
  </si>
  <si>
    <t>О.В. Дергилев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</si>
</sst>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7"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>
        <color indexed="8"/>
      </right>
      <top style="thin"/>
      <bottom>
        <color indexed="63"/>
      </bottom>
    </border>
    <border>
      <left style="hair">
        <color indexed="8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 style="thin"/>
      <top>
        <color indexed="63"/>
      </top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6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center"/>
    </xf>
    <xf numFmtId="4" fontId="4" fillId="0" borderId="10" xfId="0" applyNumberFormat="1" applyFont="1" applyBorder="1" applyAlignment="1">
      <alignment vertical="top" wrapText="1"/>
    </xf>
    <xf numFmtId="4" fontId="4" fillId="0" borderId="10" xfId="0" applyNumberFormat="1" applyFont="1" applyBorder="1" applyAlignment="1">
      <alignment vertical="top"/>
    </xf>
    <xf numFmtId="0" fontId="4" fillId="0" borderId="10" xfId="0" applyFont="1" applyBorder="1" applyAlignment="1">
      <alignment horizontal="center"/>
    </xf>
    <xf numFmtId="4" fontId="4" fillId="0" borderId="10" xfId="0" applyNumberFormat="1" applyFont="1" applyBorder="1" applyAlignment="1">
      <alignment/>
    </xf>
    <xf numFmtId="4" fontId="4" fillId="33" borderId="10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4" fontId="6" fillId="0" borderId="0" xfId="0" applyNumberFormat="1" applyFont="1" applyAlignment="1">
      <alignment/>
    </xf>
    <xf numFmtId="0" fontId="4" fillId="34" borderId="11" xfId="0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right" vertical="center" wrapText="1"/>
    </xf>
    <xf numFmtId="0" fontId="7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4" fontId="6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1" fillId="0" borderId="18" xfId="0" applyFont="1" applyBorder="1" applyAlignment="1">
      <alignment vertical="top" wrapText="1"/>
    </xf>
    <xf numFmtId="0" fontId="8" fillId="0" borderId="11" xfId="0" applyFont="1" applyBorder="1" applyAlignment="1">
      <alignment vertical="top" wrapText="1"/>
    </xf>
    <xf numFmtId="0" fontId="1" fillId="0" borderId="19" xfId="0" applyFont="1" applyBorder="1" applyAlignment="1">
      <alignment vertical="center" wrapText="1"/>
    </xf>
    <xf numFmtId="0" fontId="5" fillId="13" borderId="10" xfId="0" applyFont="1" applyFill="1" applyBorder="1" applyAlignment="1">
      <alignment vertical="top" wrapText="1"/>
    </xf>
    <xf numFmtId="0" fontId="1" fillId="0" borderId="20" xfId="0" applyFont="1" applyFill="1" applyBorder="1" applyAlignment="1">
      <alignment horizontal="center" vertical="top" wrapText="1"/>
    </xf>
    <xf numFmtId="0" fontId="4" fillId="13" borderId="21" xfId="0" applyFont="1" applyFill="1" applyBorder="1" applyAlignment="1">
      <alignment horizontal="center" vertical="center"/>
    </xf>
    <xf numFmtId="0" fontId="1" fillId="0" borderId="10" xfId="0" applyFont="1" applyBorder="1" applyAlignment="1">
      <alignment vertical="top" wrapText="1"/>
    </xf>
    <xf numFmtId="0" fontId="1" fillId="0" borderId="2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left" vertical="top" wrapText="1"/>
    </xf>
    <xf numFmtId="0" fontId="1" fillId="0" borderId="27" xfId="0" applyFont="1" applyBorder="1" applyAlignment="1">
      <alignment horizontal="left" vertical="top" wrapText="1"/>
    </xf>
    <xf numFmtId="0" fontId="1" fillId="0" borderId="28" xfId="0" applyFont="1" applyBorder="1" applyAlignment="1">
      <alignment horizontal="left" vertical="top" wrapText="1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zoomScale="175" zoomScaleNormal="175" zoomScaleSheetLayoutView="100" zoomScalePageLayoutView="0" workbookViewId="0" topLeftCell="A1">
      <pane xSplit="1" ySplit="1" topLeftCell="B27" activePane="bottomRight" state="frozen"/>
      <selection pane="topLeft" activeCell="A1" sqref="A1"/>
      <selection pane="topRight" activeCell="B1" sqref="B1"/>
      <selection pane="bottomLeft" activeCell="A107" sqref="A107"/>
      <selection pane="bottomRight" activeCell="C39" sqref="C39"/>
    </sheetView>
  </sheetViews>
  <sheetFormatPr defaultColWidth="11.57421875" defaultRowHeight="12.75"/>
  <cols>
    <col min="1" max="1" width="26.28125" style="1" customWidth="1"/>
    <col min="2" max="4" width="13.28125" style="1" customWidth="1"/>
    <col min="5" max="5" width="16.7109375" style="1" customWidth="1"/>
    <col min="6" max="6" width="11.421875" style="1" customWidth="1"/>
    <col min="7" max="10" width="11.57421875" style="2" customWidth="1"/>
    <col min="11" max="16384" width="11.57421875" style="1" customWidth="1"/>
  </cols>
  <sheetData>
    <row r="1" spans="1:6" ht="15.75">
      <c r="A1" s="3"/>
      <c r="B1" s="3"/>
      <c r="C1" s="4" t="s">
        <v>17</v>
      </c>
      <c r="D1" s="3"/>
      <c r="E1" s="3"/>
      <c r="F1" s="3"/>
    </row>
    <row r="2" spans="1:6" ht="16.5" customHeight="1">
      <c r="A2" s="38" t="s">
        <v>22</v>
      </c>
      <c r="B2" s="38"/>
      <c r="C2" s="38"/>
      <c r="D2" s="38"/>
      <c r="E2" s="38"/>
      <c r="F2" s="38"/>
    </row>
    <row r="3" spans="1:6" ht="15.75">
      <c r="A3" s="3"/>
      <c r="B3" s="3"/>
      <c r="C3" s="4"/>
      <c r="D3" s="3"/>
      <c r="E3" s="3"/>
      <c r="F3" s="3"/>
    </row>
    <row r="4" spans="1:6" ht="15" customHeight="1">
      <c r="A4" s="3" t="s">
        <v>20</v>
      </c>
      <c r="B4" s="3"/>
      <c r="C4" s="3"/>
      <c r="D4" s="3"/>
      <c r="E4" s="3"/>
      <c r="F4" s="3"/>
    </row>
    <row r="5" spans="1:6" ht="15">
      <c r="A5" s="17" t="s">
        <v>0</v>
      </c>
      <c r="B5" s="49" t="s">
        <v>1</v>
      </c>
      <c r="C5" s="49"/>
      <c r="D5" s="49"/>
      <c r="E5" s="18" t="s">
        <v>2</v>
      </c>
      <c r="F5" s="19" t="s">
        <v>3</v>
      </c>
    </row>
    <row r="6" spans="1:6" ht="15">
      <c r="A6" s="20"/>
      <c r="B6" s="16">
        <v>1</v>
      </c>
      <c r="C6" s="16">
        <v>2</v>
      </c>
      <c r="D6" s="16">
        <v>3</v>
      </c>
      <c r="E6" s="21" t="s">
        <v>4</v>
      </c>
      <c r="F6" s="22" t="s">
        <v>5</v>
      </c>
    </row>
    <row r="7" spans="1:6" ht="30" customHeight="1">
      <c r="A7" s="32" t="s">
        <v>6</v>
      </c>
      <c r="B7" s="44" t="s">
        <v>23</v>
      </c>
      <c r="C7" s="45"/>
      <c r="D7" s="46"/>
      <c r="E7" s="33" t="s">
        <v>21</v>
      </c>
      <c r="F7" s="34" t="s">
        <v>7</v>
      </c>
    </row>
    <row r="8" spans="1:6" ht="15">
      <c r="A8" s="35" t="s">
        <v>8</v>
      </c>
      <c r="B8" s="47">
        <v>1</v>
      </c>
      <c r="C8" s="48"/>
      <c r="D8" s="48"/>
      <c r="E8" s="36"/>
      <c r="F8" s="37" t="s">
        <v>7</v>
      </c>
    </row>
    <row r="9" spans="1:6" ht="54.75" customHeight="1">
      <c r="A9" s="29" t="s">
        <v>9</v>
      </c>
      <c r="B9" s="30" t="s">
        <v>26</v>
      </c>
      <c r="C9" s="30" t="s">
        <v>29</v>
      </c>
      <c r="D9" s="30" t="s">
        <v>35</v>
      </c>
      <c r="E9" s="31"/>
      <c r="F9" s="6" t="s">
        <v>7</v>
      </c>
    </row>
    <row r="10" spans="1:6" ht="15">
      <c r="A10" s="5" t="s">
        <v>10</v>
      </c>
      <c r="B10" s="7">
        <v>24355</v>
      </c>
      <c r="C10" s="7">
        <v>24355</v>
      </c>
      <c r="D10" s="7">
        <v>24360</v>
      </c>
      <c r="E10" s="8">
        <f>(B10+C10+D10)/3</f>
        <v>24356.666666666668</v>
      </c>
      <c r="F10" s="8">
        <v>24357</v>
      </c>
    </row>
    <row r="11" spans="1:6" ht="15">
      <c r="A11" s="9" t="s">
        <v>11</v>
      </c>
      <c r="B11" s="10">
        <f>B10*$B8</f>
        <v>24355</v>
      </c>
      <c r="C11" s="10">
        <f>C10*$B8</f>
        <v>24355</v>
      </c>
      <c r="D11" s="10">
        <f>D10*$B8</f>
        <v>24360</v>
      </c>
      <c r="E11" s="10">
        <f>E10*$B8</f>
        <v>24356.666666666668</v>
      </c>
      <c r="F11" s="11">
        <f>F10*$B8</f>
        <v>24357</v>
      </c>
    </row>
    <row r="12" spans="1:6" ht="30" customHeight="1">
      <c r="A12" s="32" t="s">
        <v>6</v>
      </c>
      <c r="B12" s="44" t="s">
        <v>24</v>
      </c>
      <c r="C12" s="45"/>
      <c r="D12" s="46"/>
      <c r="E12" s="33" t="s">
        <v>21</v>
      </c>
      <c r="F12" s="34" t="s">
        <v>7</v>
      </c>
    </row>
    <row r="13" spans="1:6" ht="15">
      <c r="A13" s="35" t="s">
        <v>8</v>
      </c>
      <c r="B13" s="47">
        <v>1</v>
      </c>
      <c r="C13" s="48"/>
      <c r="D13" s="48"/>
      <c r="E13" s="36"/>
      <c r="F13" s="37" t="s">
        <v>7</v>
      </c>
    </row>
    <row r="14" spans="1:6" ht="54" customHeight="1">
      <c r="A14" s="29" t="s">
        <v>9</v>
      </c>
      <c r="B14" s="30" t="s">
        <v>26</v>
      </c>
      <c r="C14" s="30" t="s">
        <v>29</v>
      </c>
      <c r="D14" s="30" t="s">
        <v>35</v>
      </c>
      <c r="E14" s="31"/>
      <c r="F14" s="6" t="s">
        <v>7</v>
      </c>
    </row>
    <row r="15" spans="1:6" ht="15">
      <c r="A15" s="5" t="s">
        <v>10</v>
      </c>
      <c r="B15" s="7">
        <v>24355</v>
      </c>
      <c r="C15" s="7">
        <v>24355</v>
      </c>
      <c r="D15" s="7">
        <v>24360</v>
      </c>
      <c r="E15" s="8">
        <f>(B15+C15+D15)/3</f>
        <v>24356.666666666668</v>
      </c>
      <c r="F15" s="8">
        <v>24357</v>
      </c>
    </row>
    <row r="16" spans="1:6" ht="15">
      <c r="A16" s="9" t="s">
        <v>11</v>
      </c>
      <c r="B16" s="10">
        <f>B15*$B13</f>
        <v>24355</v>
      </c>
      <c r="C16" s="10">
        <f>C15*$B13</f>
        <v>24355</v>
      </c>
      <c r="D16" s="10">
        <f>D15*$B13</f>
        <v>24360</v>
      </c>
      <c r="E16" s="10">
        <f>E15*$B13</f>
        <v>24356.666666666668</v>
      </c>
      <c r="F16" s="11">
        <f>F15*$B13</f>
        <v>24357</v>
      </c>
    </row>
    <row r="17" spans="1:6" ht="30" customHeight="1">
      <c r="A17" s="32" t="s">
        <v>6</v>
      </c>
      <c r="B17" s="44" t="s">
        <v>25</v>
      </c>
      <c r="C17" s="45"/>
      <c r="D17" s="46"/>
      <c r="E17" s="33" t="s">
        <v>21</v>
      </c>
      <c r="F17" s="34" t="s">
        <v>7</v>
      </c>
    </row>
    <row r="18" spans="1:6" ht="15">
      <c r="A18" s="35" t="s">
        <v>8</v>
      </c>
      <c r="B18" s="47">
        <v>1</v>
      </c>
      <c r="C18" s="48"/>
      <c r="D18" s="48"/>
      <c r="E18" s="36"/>
      <c r="F18" s="37" t="s">
        <v>7</v>
      </c>
    </row>
    <row r="19" spans="1:6" ht="45.75" customHeight="1">
      <c r="A19" s="29" t="s">
        <v>9</v>
      </c>
      <c r="B19" s="30" t="s">
        <v>27</v>
      </c>
      <c r="C19" s="30" t="s">
        <v>30</v>
      </c>
      <c r="D19" s="30" t="s">
        <v>34</v>
      </c>
      <c r="E19" s="31"/>
      <c r="F19" s="6" t="s">
        <v>7</v>
      </c>
    </row>
    <row r="20" spans="1:6" ht="15">
      <c r="A20" s="5" t="s">
        <v>10</v>
      </c>
      <c r="B20" s="7">
        <v>50233</v>
      </c>
      <c r="C20" s="7">
        <v>50233</v>
      </c>
      <c r="D20" s="7">
        <v>50240</v>
      </c>
      <c r="E20" s="8">
        <f>(B20+C20+D20)/3</f>
        <v>50235.333333333336</v>
      </c>
      <c r="F20" s="8">
        <v>50235</v>
      </c>
    </row>
    <row r="21" spans="1:6" ht="15">
      <c r="A21" s="9" t="s">
        <v>11</v>
      </c>
      <c r="B21" s="10">
        <f>B20*$B18</f>
        <v>50233</v>
      </c>
      <c r="C21" s="10">
        <f>C20*$B18</f>
        <v>50233</v>
      </c>
      <c r="D21" s="10">
        <f>D20*$B18</f>
        <v>50240</v>
      </c>
      <c r="E21" s="10">
        <f>E20*$B18</f>
        <v>50235.333333333336</v>
      </c>
      <c r="F21" s="11">
        <f>F20*$B18</f>
        <v>50235</v>
      </c>
    </row>
    <row r="22" spans="1:6" ht="37.5" customHeight="1">
      <c r="A22" s="15" t="s">
        <v>12</v>
      </c>
      <c r="B22" s="42" t="s">
        <v>13</v>
      </c>
      <c r="C22" s="42"/>
      <c r="D22" s="43" t="s">
        <v>14</v>
      </c>
      <c r="E22" s="43"/>
      <c r="F22" s="43"/>
    </row>
    <row r="23" spans="1:10" ht="39.75" customHeight="1">
      <c r="A23" s="15">
        <v>1</v>
      </c>
      <c r="B23" s="39" t="s">
        <v>28</v>
      </c>
      <c r="C23" s="40"/>
      <c r="D23" s="39" t="s">
        <v>32</v>
      </c>
      <c r="E23" s="41"/>
      <c r="F23" s="40"/>
      <c r="G23" s="1"/>
      <c r="H23" s="1"/>
      <c r="I23" s="1"/>
      <c r="J23" s="1"/>
    </row>
    <row r="24" spans="1:10" ht="39" customHeight="1">
      <c r="A24" s="15">
        <v>2</v>
      </c>
      <c r="B24" s="39" t="s">
        <v>31</v>
      </c>
      <c r="C24" s="40"/>
      <c r="D24" s="39" t="s">
        <v>33</v>
      </c>
      <c r="E24" s="41"/>
      <c r="F24" s="40"/>
      <c r="G24" s="1"/>
      <c r="H24" s="1"/>
      <c r="I24" s="1"/>
      <c r="J24" s="1"/>
    </row>
    <row r="25" spans="1:10" ht="45" customHeight="1">
      <c r="A25" s="15">
        <v>3</v>
      </c>
      <c r="B25" s="39" t="s">
        <v>37</v>
      </c>
      <c r="C25" s="40"/>
      <c r="D25" s="39" t="s">
        <v>38</v>
      </c>
      <c r="E25" s="41"/>
      <c r="F25" s="40"/>
      <c r="G25" s="1"/>
      <c r="H25" s="1"/>
      <c r="I25" s="1"/>
      <c r="J25" s="1"/>
    </row>
    <row r="26" spans="1:10" ht="15" customHeight="1">
      <c r="A26" s="23" t="s">
        <v>16</v>
      </c>
      <c r="B26" s="24">
        <f>B11+B16+B21</f>
        <v>98943</v>
      </c>
      <c r="C26" s="24">
        <f>C11+C16+C21</f>
        <v>98943</v>
      </c>
      <c r="D26" s="24">
        <f>D11+D16+D21</f>
        <v>98960</v>
      </c>
      <c r="E26" s="25"/>
      <c r="F26" s="25"/>
      <c r="G26" s="1"/>
      <c r="H26" s="1"/>
      <c r="I26" s="1"/>
      <c r="J26" s="1"/>
    </row>
    <row r="27" spans="1:11" s="12" customFormat="1" ht="15">
      <c r="A27" s="26" t="s">
        <v>36</v>
      </c>
      <c r="B27" s="26"/>
      <c r="C27" s="26"/>
      <c r="D27" s="26"/>
      <c r="E27" s="13" t="s">
        <v>15</v>
      </c>
      <c r="F27" s="27">
        <f>F11+F16+F21</f>
        <v>98949</v>
      </c>
      <c r="G27" s="14"/>
      <c r="H27" s="14"/>
      <c r="I27" s="14"/>
      <c r="J27" s="14"/>
      <c r="K27" s="14"/>
    </row>
    <row r="28" spans="1:6" s="12" customFormat="1" ht="15">
      <c r="A28" s="26"/>
      <c r="B28" s="26"/>
      <c r="C28" s="26"/>
      <c r="D28" s="26"/>
      <c r="E28" s="26"/>
      <c r="F28" s="26"/>
    </row>
    <row r="29" spans="1:6" s="12" customFormat="1" ht="15">
      <c r="A29" s="26"/>
      <c r="B29" s="26"/>
      <c r="C29" s="26"/>
      <c r="D29" s="26"/>
      <c r="E29" s="26"/>
      <c r="F29" s="26"/>
    </row>
    <row r="30" spans="1:6" s="12" customFormat="1" ht="15">
      <c r="A30" s="26" t="s">
        <v>39</v>
      </c>
      <c r="B30" s="26"/>
      <c r="C30" s="26"/>
      <c r="D30" s="26"/>
      <c r="E30" s="26"/>
      <c r="F30" s="13" t="s">
        <v>40</v>
      </c>
    </row>
    <row r="31" ht="12.75">
      <c r="F31" s="28"/>
    </row>
    <row r="32" spans="1:6" ht="15">
      <c r="A32" s="12" t="s">
        <v>18</v>
      </c>
      <c r="B32" s="12"/>
      <c r="C32" s="12"/>
      <c r="D32" s="12"/>
      <c r="E32" s="12"/>
      <c r="F32" s="13" t="s">
        <v>19</v>
      </c>
    </row>
    <row r="33" spans="1:6" ht="15">
      <c r="A33" s="12"/>
      <c r="B33" s="12"/>
      <c r="C33" s="12"/>
      <c r="D33" s="12"/>
      <c r="E33" s="12"/>
      <c r="F33" s="13"/>
    </row>
    <row r="34" spans="1:6" ht="15">
      <c r="A34" s="50" t="s">
        <v>41</v>
      </c>
      <c r="B34" s="51"/>
      <c r="C34" s="12"/>
      <c r="D34" s="12"/>
      <c r="E34" s="12"/>
      <c r="F34" s="13" t="s">
        <v>42</v>
      </c>
    </row>
    <row r="35" spans="1:2" ht="12.75">
      <c r="A35" s="51"/>
      <c r="B35" s="51"/>
    </row>
    <row r="36" spans="1:2" ht="12.75">
      <c r="A36" s="51"/>
      <c r="B36" s="51"/>
    </row>
  </sheetData>
  <sheetProtection selectLockedCells="1" selectUnlockedCells="1"/>
  <mergeCells count="17">
    <mergeCell ref="A34:B36"/>
    <mergeCell ref="B24:C24"/>
    <mergeCell ref="D24:F24"/>
    <mergeCell ref="D23:F23"/>
    <mergeCell ref="B7:D7"/>
    <mergeCell ref="B8:D8"/>
    <mergeCell ref="B5:D5"/>
    <mergeCell ref="A2:F2"/>
    <mergeCell ref="B25:C25"/>
    <mergeCell ref="D25:F25"/>
    <mergeCell ref="B22:C22"/>
    <mergeCell ref="D22:F22"/>
    <mergeCell ref="B23:C23"/>
    <mergeCell ref="B12:D12"/>
    <mergeCell ref="B13:D13"/>
    <mergeCell ref="B17:D17"/>
    <mergeCell ref="B18:D18"/>
  </mergeCells>
  <printOptions/>
  <pageMargins left="0.6692913385826772" right="0.07874015748031496" top="0.2362204724409449" bottom="0.2755905511811024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6770833333333334" right="0.09305555555555556" top="0.2298611111111111" bottom="0.28680555555555554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Ловыгина Наталья Борисовна</cp:lastModifiedBy>
  <cp:lastPrinted>2013-07-09T09:40:10Z</cp:lastPrinted>
  <dcterms:modified xsi:type="dcterms:W3CDTF">2013-11-26T04:21:40Z</dcterms:modified>
  <cp:category/>
  <cp:version/>
  <cp:contentType/>
  <cp:contentStatus/>
</cp:coreProperties>
</file>