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<sst xmlns="http://schemas.openxmlformats.org/spreadsheetml/2006/main" count="111" uniqueCount="36">
  <si>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</si>
  <si>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</si>
  <si>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</si>
  <si>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</si>
  <si>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</si>
  <si>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</si>
  <si>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</si>
  <si>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</si>
  <si>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</si>
  <si>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</si>
  <si>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</si>
  <si>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</si>
  <si>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</si>
  <si>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</si>
  <si>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</si>
  <si>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</si>
  <si>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</si>
  <si>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</si>
  <si>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</si>
  <si>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Чеснок свежий</t>
  </si>
  <si>
    <t xml:space="preserve">Товарный сорт: высший. Вид чеснока по технологической подготовке: Сухой. </t>
  </si>
  <si>
    <t>Морковь столовая</t>
  </si>
  <si>
    <r>
      <t xml:space="preserve">Товарный сорт, не ниже: высший. </t>
    </r>
    <r>
      <rPr>
        <sz val="11"/>
        <color indexed="8"/>
        <rFont val="PT Astra Serif"/>
        <family val="1"/>
      </rPr>
      <t>Морковь очищенная: Да.</t>
    </r>
  </si>
  <si>
    <t>Лук репчатый</t>
  </si>
  <si>
    <t xml:space="preserve">Товарный сорт: первый. Лук очищенный: Нет. Цвет лука: Желтый. </t>
  </si>
  <si>
    <t>Капуста белокочанная</t>
  </si>
  <si>
    <t>Товарный класс: первый. Капуста очищенная: Нет.</t>
  </si>
  <si>
    <t>Свекла столовая</t>
  </si>
  <si>
    <t>Товарный сорт, не ниже: Высший. Свекла очищенная: Нет.</t>
  </si>
  <si>
    <t>Картофель продовольственный</t>
  </si>
  <si>
    <t>Картофель очищенный: Нет.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</si>
  <si>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(овощи)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</si>
  <si>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(овощи)</t>
  </si>
  <si>
    <t>Коммерческое предложение № 8 от 01.09.2022 г.</t>
  </si>
  <si>
    <t>Коммерческое предложение № 9 от 01.09.2022 г.</t>
  </si>
  <si>
    <t>Начальная (максимальная) цена, 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</si>
</sst>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3" fontId="42" fillId="33" borderId="11" xfId="58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C5" sqref="C5:C6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7" width="10.7109375" style="8" customWidth="1"/>
    <col min="8" max="8" width="10.8515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6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7" customFormat="1" ht="15" customHeight="1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14.2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9.5" customHeight="1">
      <c r="A5" s="46" t="s">
        <v>0</v>
      </c>
      <c r="B5" s="46" t="s">
        <v>8</v>
      </c>
      <c r="C5" s="46" t="s">
        <v>9</v>
      </c>
      <c r="D5" s="46" t="s">
        <v>10</v>
      </c>
      <c r="E5" s="46" t="s">
        <v>1</v>
      </c>
      <c r="F5" s="49" t="s">
        <v>2</v>
      </c>
      <c r="G5" s="50"/>
      <c r="H5" s="51"/>
      <c r="I5" s="47" t="s">
        <v>6</v>
      </c>
      <c r="J5" s="47" t="s">
        <v>35</v>
      </c>
    </row>
    <row r="6" spans="1:10" ht="25.5" customHeight="1">
      <c r="A6" s="46"/>
      <c r="B6" s="47"/>
      <c r="C6" s="46"/>
      <c r="D6" s="46"/>
      <c r="E6" s="46"/>
      <c r="F6" s="30" t="s">
        <v>3</v>
      </c>
      <c r="G6" s="30" t="s">
        <v>4</v>
      </c>
      <c r="H6" s="30" t="s">
        <v>5</v>
      </c>
      <c r="I6" s="48"/>
      <c r="J6" s="48"/>
    </row>
    <row r="7" spans="1:10" ht="30" customHeight="1">
      <c r="A7" s="35">
        <v>1</v>
      </c>
      <c r="B7" s="37" t="s">
        <v>19</v>
      </c>
      <c r="C7" s="41" t="s">
        <v>20</v>
      </c>
      <c r="D7" s="36" t="s">
        <v>15</v>
      </c>
      <c r="E7" s="9">
        <v>24</v>
      </c>
      <c r="F7" s="39">
        <v>190</v>
      </c>
      <c r="G7" s="39">
        <v>200</v>
      </c>
      <c r="H7" s="39">
        <v>200</v>
      </c>
      <c r="I7" s="10">
        <f aca="true" t="shared" si="0" ref="I7:I12">ROUND((F7+G7+H7)/3,2)</f>
        <v>196.67</v>
      </c>
      <c r="J7" s="11">
        <f aca="true" t="shared" si="1" ref="J7:J12">E7*I7</f>
        <v>4720.08</v>
      </c>
    </row>
    <row r="8" spans="1:10" ht="15">
      <c r="A8" s="35">
        <v>2</v>
      </c>
      <c r="B8" s="38" t="s">
        <v>21</v>
      </c>
      <c r="C8" s="42" t="s">
        <v>22</v>
      </c>
      <c r="D8" s="36" t="s">
        <v>15</v>
      </c>
      <c r="E8" s="28">
        <v>1890</v>
      </c>
      <c r="F8" s="40">
        <v>65</v>
      </c>
      <c r="G8" s="40">
        <v>40</v>
      </c>
      <c r="H8" s="40">
        <v>50</v>
      </c>
      <c r="I8" s="10">
        <f t="shared" si="0"/>
        <v>51.67</v>
      </c>
      <c r="J8" s="11">
        <f t="shared" si="1"/>
        <v>97656.3</v>
      </c>
    </row>
    <row r="9" spans="1:10" ht="30" customHeight="1">
      <c r="A9" s="35">
        <v>3</v>
      </c>
      <c r="B9" s="38" t="s">
        <v>23</v>
      </c>
      <c r="C9" s="42" t="s">
        <v>24</v>
      </c>
      <c r="D9" s="36" t="s">
        <v>15</v>
      </c>
      <c r="E9" s="28">
        <v>1740</v>
      </c>
      <c r="F9" s="11">
        <v>58</v>
      </c>
      <c r="G9" s="11">
        <v>40</v>
      </c>
      <c r="H9" s="11">
        <v>45</v>
      </c>
      <c r="I9" s="10">
        <f t="shared" si="0"/>
        <v>47.67</v>
      </c>
      <c r="J9" s="11">
        <f t="shared" si="1"/>
        <v>82945.8</v>
      </c>
    </row>
    <row r="10" spans="1:10" ht="15">
      <c r="A10" s="35">
        <v>4</v>
      </c>
      <c r="B10" s="38" t="s">
        <v>25</v>
      </c>
      <c r="C10" s="42" t="s">
        <v>26</v>
      </c>
      <c r="D10" s="36" t="s">
        <v>15</v>
      </c>
      <c r="E10" s="9">
        <v>2210</v>
      </c>
      <c r="F10" s="40">
        <v>35</v>
      </c>
      <c r="G10" s="40">
        <v>30</v>
      </c>
      <c r="H10" s="40">
        <v>40</v>
      </c>
      <c r="I10" s="10">
        <f t="shared" si="0"/>
        <v>35</v>
      </c>
      <c r="J10" s="11">
        <f t="shared" si="1"/>
        <v>77350</v>
      </c>
    </row>
    <row r="11" spans="1:10" ht="15">
      <c r="A11" s="35">
        <v>5</v>
      </c>
      <c r="B11" s="38" t="s">
        <v>27</v>
      </c>
      <c r="C11" s="42" t="s">
        <v>28</v>
      </c>
      <c r="D11" s="36" t="s">
        <v>15</v>
      </c>
      <c r="E11" s="28">
        <v>1400</v>
      </c>
      <c r="F11" s="11">
        <v>45</v>
      </c>
      <c r="G11" s="11">
        <v>30</v>
      </c>
      <c r="H11" s="11">
        <v>40</v>
      </c>
      <c r="I11" s="10">
        <f t="shared" si="0"/>
        <v>38.33</v>
      </c>
      <c r="J11" s="11">
        <f t="shared" si="1"/>
        <v>53662</v>
      </c>
    </row>
    <row r="12" spans="1:10" ht="30" customHeight="1">
      <c r="A12" s="35">
        <v>6</v>
      </c>
      <c r="B12" s="38" t="s">
        <v>29</v>
      </c>
      <c r="C12" s="42" t="s">
        <v>30</v>
      </c>
      <c r="D12" s="36" t="s">
        <v>15</v>
      </c>
      <c r="E12" s="28">
        <v>13100</v>
      </c>
      <c r="F12" s="40">
        <v>65</v>
      </c>
      <c r="G12" s="40">
        <v>40</v>
      </c>
      <c r="H12" s="40">
        <v>45</v>
      </c>
      <c r="I12" s="10">
        <f t="shared" si="0"/>
        <v>50</v>
      </c>
      <c r="J12" s="11">
        <f t="shared" si="1"/>
        <v>655000</v>
      </c>
    </row>
    <row r="13" spans="1:11" ht="15">
      <c r="A13" s="32" t="s">
        <v>11</v>
      </c>
      <c r="B13" s="33"/>
      <c r="C13" s="33"/>
      <c r="D13" s="33"/>
      <c r="E13" s="33"/>
      <c r="F13" s="33"/>
      <c r="G13" s="33"/>
      <c r="H13" s="33"/>
      <c r="I13" s="34"/>
      <c r="J13" s="12">
        <f>SUM(J7:J12)</f>
        <v>971334.1799999999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56" t="s">
        <v>16</v>
      </c>
      <c r="C15" s="57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56" t="s">
        <v>33</v>
      </c>
      <c r="C16" s="57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56" t="s">
        <v>34</v>
      </c>
      <c r="C17" s="57"/>
      <c r="D17" s="4"/>
      <c r="E17" s="4"/>
      <c r="F17" s="4"/>
      <c r="G17" s="4"/>
      <c r="H17" s="4"/>
    </row>
    <row r="18" spans="1:10" s="6" customFormat="1" ht="15" customHeight="1">
      <c r="A18" s="25"/>
      <c r="B18" s="26"/>
      <c r="C18" s="26"/>
      <c r="D18" s="22"/>
      <c r="E18" s="22"/>
      <c r="F18" s="22"/>
      <c r="G18" s="22"/>
      <c r="H18" s="22"/>
      <c r="I18" s="23"/>
      <c r="J18" s="24"/>
    </row>
    <row r="19" spans="1:3" ht="15">
      <c r="A19" s="17"/>
      <c r="B19" s="18"/>
      <c r="C19" s="19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/>
      <c r="B21" s="17"/>
      <c r="C21" s="17"/>
      <c r="D21" s="20"/>
      <c r="E21" s="20"/>
      <c r="F21" s="20"/>
    </row>
    <row r="22" spans="1:6" ht="15">
      <c r="A22" s="54"/>
      <c r="B22" s="54"/>
      <c r="C22" s="54"/>
      <c r="D22" s="20"/>
      <c r="E22" s="20"/>
      <c r="F22" s="20"/>
    </row>
  </sheetData>
  <sheetProtection/>
  <mergeCells count="16">
    <mergeCell ref="A2:J2"/>
    <mergeCell ref="A22:C22"/>
    <mergeCell ref="A4:J4"/>
    <mergeCell ref="B15:C15"/>
    <mergeCell ref="B16:C16"/>
    <mergeCell ref="B17:C17"/>
    <mergeCell ref="A1:J1"/>
    <mergeCell ref="A5:A6"/>
    <mergeCell ref="B5:B6"/>
    <mergeCell ref="C5:C6"/>
    <mergeCell ref="D5:D6"/>
    <mergeCell ref="E5:E6"/>
    <mergeCell ref="I5:I6"/>
    <mergeCell ref="J5:J6"/>
    <mergeCell ref="F5:H5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7" sqref="F7:H12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7" width="11.00390625" style="8" customWidth="1"/>
    <col min="8" max="8" width="10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6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7" customFormat="1" ht="30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14.2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9.5" customHeight="1">
      <c r="A5" s="46" t="s">
        <v>0</v>
      </c>
      <c r="B5" s="46" t="s">
        <v>8</v>
      </c>
      <c r="C5" s="46" t="s">
        <v>9</v>
      </c>
      <c r="D5" s="46" t="s">
        <v>10</v>
      </c>
      <c r="E5" s="46" t="s">
        <v>1</v>
      </c>
      <c r="F5" s="49" t="s">
        <v>2</v>
      </c>
      <c r="G5" s="50"/>
      <c r="H5" s="51"/>
      <c r="I5" s="47" t="s">
        <v>6</v>
      </c>
      <c r="J5" s="47" t="s">
        <v>7</v>
      </c>
    </row>
    <row r="6" spans="1:10" ht="25.5" customHeight="1">
      <c r="A6" s="46"/>
      <c r="B6" s="47"/>
      <c r="C6" s="46"/>
      <c r="D6" s="46"/>
      <c r="E6" s="46"/>
      <c r="F6" s="31" t="s">
        <v>3</v>
      </c>
      <c r="G6" s="31" t="s">
        <v>4</v>
      </c>
      <c r="H6" s="31" t="s">
        <v>5</v>
      </c>
      <c r="I6" s="48"/>
      <c r="J6" s="48"/>
    </row>
    <row r="7" spans="1:10" ht="30" customHeight="1">
      <c r="A7" s="35">
        <v>1</v>
      </c>
      <c r="B7" s="37" t="s">
        <v>19</v>
      </c>
      <c r="C7" s="43" t="s">
        <v>20</v>
      </c>
      <c r="D7" s="36" t="s">
        <v>15</v>
      </c>
      <c r="E7" s="9">
        <v>12</v>
      </c>
      <c r="F7" s="39">
        <v>190</v>
      </c>
      <c r="G7" s="39">
        <v>200</v>
      </c>
      <c r="H7" s="39">
        <v>200</v>
      </c>
      <c r="I7" s="10">
        <f aca="true" t="shared" si="0" ref="I7:I12">ROUND((F7+G7+H7)/3,2)</f>
        <v>196.67</v>
      </c>
      <c r="J7" s="11">
        <f aca="true" t="shared" si="1" ref="J7:J12">E7*I7</f>
        <v>2360.04</v>
      </c>
    </row>
    <row r="8" spans="1:10" ht="15">
      <c r="A8" s="35">
        <v>2</v>
      </c>
      <c r="B8" s="38" t="s">
        <v>21</v>
      </c>
      <c r="C8" s="44" t="s">
        <v>22</v>
      </c>
      <c r="D8" s="36" t="s">
        <v>15</v>
      </c>
      <c r="E8" s="28">
        <v>1070</v>
      </c>
      <c r="F8" s="40">
        <v>65</v>
      </c>
      <c r="G8" s="40">
        <v>40</v>
      </c>
      <c r="H8" s="40">
        <v>50</v>
      </c>
      <c r="I8" s="10">
        <f t="shared" si="0"/>
        <v>51.67</v>
      </c>
      <c r="J8" s="11">
        <f t="shared" si="1"/>
        <v>55286.9</v>
      </c>
    </row>
    <row r="9" spans="1:10" ht="30" customHeight="1">
      <c r="A9" s="35">
        <v>3</v>
      </c>
      <c r="B9" s="38" t="s">
        <v>23</v>
      </c>
      <c r="C9" s="44" t="s">
        <v>24</v>
      </c>
      <c r="D9" s="36" t="s">
        <v>15</v>
      </c>
      <c r="E9" s="28">
        <v>870</v>
      </c>
      <c r="F9" s="11">
        <v>58</v>
      </c>
      <c r="G9" s="11">
        <v>40</v>
      </c>
      <c r="H9" s="11">
        <v>45</v>
      </c>
      <c r="I9" s="10">
        <f t="shared" si="0"/>
        <v>47.67</v>
      </c>
      <c r="J9" s="11">
        <f t="shared" si="1"/>
        <v>41472.9</v>
      </c>
    </row>
    <row r="10" spans="1:10" ht="15">
      <c r="A10" s="35">
        <v>4</v>
      </c>
      <c r="B10" s="38" t="s">
        <v>25</v>
      </c>
      <c r="C10" s="44" t="s">
        <v>26</v>
      </c>
      <c r="D10" s="36" t="s">
        <v>15</v>
      </c>
      <c r="E10" s="9">
        <v>1080</v>
      </c>
      <c r="F10" s="40">
        <v>35</v>
      </c>
      <c r="G10" s="40">
        <v>30</v>
      </c>
      <c r="H10" s="40">
        <v>40</v>
      </c>
      <c r="I10" s="10">
        <f t="shared" si="0"/>
        <v>35</v>
      </c>
      <c r="J10" s="11">
        <f t="shared" si="1"/>
        <v>37800</v>
      </c>
    </row>
    <row r="11" spans="1:10" ht="15">
      <c r="A11" s="35">
        <v>5</v>
      </c>
      <c r="B11" s="38" t="s">
        <v>27</v>
      </c>
      <c r="C11" s="44" t="s">
        <v>28</v>
      </c>
      <c r="D11" s="36" t="s">
        <v>15</v>
      </c>
      <c r="E11" s="28">
        <v>830</v>
      </c>
      <c r="F11" s="11">
        <v>45</v>
      </c>
      <c r="G11" s="11">
        <v>30</v>
      </c>
      <c r="H11" s="11">
        <v>40</v>
      </c>
      <c r="I11" s="10">
        <f t="shared" si="0"/>
        <v>38.33</v>
      </c>
      <c r="J11" s="11">
        <f t="shared" si="1"/>
        <v>31813.899999999998</v>
      </c>
    </row>
    <row r="12" spans="1:10" ht="30" customHeight="1">
      <c r="A12" s="35">
        <v>6</v>
      </c>
      <c r="B12" s="38" t="s">
        <v>29</v>
      </c>
      <c r="C12" s="44" t="s">
        <v>30</v>
      </c>
      <c r="D12" s="36" t="s">
        <v>15</v>
      </c>
      <c r="E12" s="28">
        <v>8400</v>
      </c>
      <c r="F12" s="40">
        <v>65</v>
      </c>
      <c r="G12" s="40">
        <v>40</v>
      </c>
      <c r="H12" s="40">
        <v>45</v>
      </c>
      <c r="I12" s="10">
        <f t="shared" si="0"/>
        <v>50</v>
      </c>
      <c r="J12" s="11">
        <f t="shared" si="1"/>
        <v>420000</v>
      </c>
    </row>
    <row r="13" spans="1:11" ht="15">
      <c r="A13" s="32" t="s">
        <v>11</v>
      </c>
      <c r="B13" s="33"/>
      <c r="C13" s="33"/>
      <c r="D13" s="33"/>
      <c r="E13" s="33"/>
      <c r="F13" s="33"/>
      <c r="G13" s="33"/>
      <c r="H13" s="33"/>
      <c r="I13" s="34"/>
      <c r="J13" s="12">
        <f>SUM(J7:J12)</f>
        <v>588733.74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56" t="s">
        <v>18</v>
      </c>
      <c r="C15" s="57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56" t="s">
        <v>16</v>
      </c>
      <c r="C16" s="57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56" t="s">
        <v>17</v>
      </c>
      <c r="C17" s="57"/>
      <c r="D17" s="4"/>
      <c r="E17" s="4"/>
      <c r="F17" s="4"/>
      <c r="G17" s="4"/>
      <c r="H17" s="4"/>
    </row>
    <row r="18" spans="1:10" s="6" customFormat="1" ht="15" customHeight="1">
      <c r="A18" s="25"/>
      <c r="B18" s="26"/>
      <c r="C18" s="26"/>
      <c r="D18" s="22"/>
      <c r="E18" s="22"/>
      <c r="F18" s="22"/>
      <c r="G18" s="22"/>
      <c r="H18" s="22"/>
      <c r="I18" s="23"/>
      <c r="J18" s="24"/>
    </row>
    <row r="19" spans="1:3" ht="15">
      <c r="A19" s="17"/>
      <c r="B19" s="18"/>
      <c r="C19" s="19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/>
      <c r="B21" s="17"/>
      <c r="C21" s="17"/>
      <c r="D21" s="20"/>
      <c r="E21" s="20"/>
      <c r="F21" s="20"/>
    </row>
    <row r="22" spans="1:6" ht="15">
      <c r="A22" s="54"/>
      <c r="B22" s="54"/>
      <c r="C22" s="54"/>
      <c r="D22" s="20"/>
      <c r="E22" s="20"/>
      <c r="F22" s="20"/>
    </row>
  </sheetData>
  <sheetProtection/>
  <mergeCells count="16">
    <mergeCell ref="A5:A6"/>
    <mergeCell ref="B5:B6"/>
    <mergeCell ref="C5:C6"/>
    <mergeCell ref="D5:D6"/>
    <mergeCell ref="E5:E6"/>
    <mergeCell ref="J5:J6"/>
    <mergeCell ref="B15:C15"/>
    <mergeCell ref="B16:C16"/>
    <mergeCell ref="B17:C17"/>
    <mergeCell ref="A22:C22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7" width="10.57421875" style="8" customWidth="1"/>
    <col min="8" max="8" width="10.42187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6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7" customFormat="1" ht="30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14.2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9.5" customHeight="1">
      <c r="A5" s="46" t="s">
        <v>0</v>
      </c>
      <c r="B5" s="46" t="s">
        <v>8</v>
      </c>
      <c r="C5" s="46" t="s">
        <v>9</v>
      </c>
      <c r="D5" s="46" t="s">
        <v>10</v>
      </c>
      <c r="E5" s="46" t="s">
        <v>1</v>
      </c>
      <c r="F5" s="49" t="s">
        <v>2</v>
      </c>
      <c r="G5" s="50"/>
      <c r="H5" s="51"/>
      <c r="I5" s="47" t="s">
        <v>6</v>
      </c>
      <c r="J5" s="47" t="s">
        <v>7</v>
      </c>
    </row>
    <row r="6" spans="1:10" ht="25.5" customHeight="1">
      <c r="A6" s="46"/>
      <c r="B6" s="47"/>
      <c r="C6" s="46"/>
      <c r="D6" s="46"/>
      <c r="E6" s="46"/>
      <c r="F6" s="31" t="s">
        <v>3</v>
      </c>
      <c r="G6" s="31" t="s">
        <v>4</v>
      </c>
      <c r="H6" s="31" t="s">
        <v>5</v>
      </c>
      <c r="I6" s="48"/>
      <c r="J6" s="48"/>
    </row>
    <row r="7" spans="1:10" ht="30" customHeight="1">
      <c r="A7" s="35">
        <v>1</v>
      </c>
      <c r="B7" s="37" t="s">
        <v>19</v>
      </c>
      <c r="C7" s="27" t="s">
        <v>20</v>
      </c>
      <c r="D7" s="36" t="s">
        <v>15</v>
      </c>
      <c r="E7" s="9">
        <v>12</v>
      </c>
      <c r="F7" s="39">
        <v>190</v>
      </c>
      <c r="G7" s="39">
        <v>200</v>
      </c>
      <c r="H7" s="39">
        <v>200</v>
      </c>
      <c r="I7" s="10">
        <f aca="true" t="shared" si="0" ref="I7:I12">ROUND((F7+G7+H7)/3,2)</f>
        <v>196.67</v>
      </c>
      <c r="J7" s="11">
        <f aca="true" t="shared" si="1" ref="J7:J12">E7*I7</f>
        <v>2360.04</v>
      </c>
    </row>
    <row r="8" spans="1:10" ht="15">
      <c r="A8" s="35">
        <v>2</v>
      </c>
      <c r="B8" s="38" t="s">
        <v>21</v>
      </c>
      <c r="C8" s="29" t="s">
        <v>22</v>
      </c>
      <c r="D8" s="36" t="s">
        <v>15</v>
      </c>
      <c r="E8" s="28">
        <v>820</v>
      </c>
      <c r="F8" s="40">
        <v>65</v>
      </c>
      <c r="G8" s="40">
        <v>40</v>
      </c>
      <c r="H8" s="40">
        <v>50</v>
      </c>
      <c r="I8" s="10">
        <f t="shared" si="0"/>
        <v>51.67</v>
      </c>
      <c r="J8" s="11">
        <f t="shared" si="1"/>
        <v>42369.4</v>
      </c>
    </row>
    <row r="9" spans="1:10" ht="30" customHeight="1">
      <c r="A9" s="35">
        <v>3</v>
      </c>
      <c r="B9" s="38" t="s">
        <v>23</v>
      </c>
      <c r="C9" s="29" t="s">
        <v>24</v>
      </c>
      <c r="D9" s="36" t="s">
        <v>15</v>
      </c>
      <c r="E9" s="28">
        <v>870</v>
      </c>
      <c r="F9" s="11">
        <v>58</v>
      </c>
      <c r="G9" s="11">
        <v>40</v>
      </c>
      <c r="H9" s="11">
        <v>45</v>
      </c>
      <c r="I9" s="10">
        <f t="shared" si="0"/>
        <v>47.67</v>
      </c>
      <c r="J9" s="11">
        <f t="shared" si="1"/>
        <v>41472.9</v>
      </c>
    </row>
    <row r="10" spans="1:10" ht="15">
      <c r="A10" s="35">
        <v>4</v>
      </c>
      <c r="B10" s="38" t="s">
        <v>25</v>
      </c>
      <c r="C10" s="29" t="s">
        <v>26</v>
      </c>
      <c r="D10" s="36" t="s">
        <v>15</v>
      </c>
      <c r="E10" s="9">
        <v>1130</v>
      </c>
      <c r="F10" s="40">
        <v>35</v>
      </c>
      <c r="G10" s="40">
        <v>30</v>
      </c>
      <c r="H10" s="40">
        <v>40</v>
      </c>
      <c r="I10" s="10">
        <f t="shared" si="0"/>
        <v>35</v>
      </c>
      <c r="J10" s="11">
        <f t="shared" si="1"/>
        <v>39550</v>
      </c>
    </row>
    <row r="11" spans="1:10" ht="15">
      <c r="A11" s="35">
        <v>5</v>
      </c>
      <c r="B11" s="38" t="s">
        <v>27</v>
      </c>
      <c r="C11" s="29" t="s">
        <v>28</v>
      </c>
      <c r="D11" s="36" t="s">
        <v>15</v>
      </c>
      <c r="E11" s="28">
        <v>570</v>
      </c>
      <c r="F11" s="11">
        <v>45</v>
      </c>
      <c r="G11" s="11">
        <v>30</v>
      </c>
      <c r="H11" s="11">
        <v>40</v>
      </c>
      <c r="I11" s="10">
        <f t="shared" si="0"/>
        <v>38.33</v>
      </c>
      <c r="J11" s="11">
        <f t="shared" si="1"/>
        <v>21848.1</v>
      </c>
    </row>
    <row r="12" spans="1:10" ht="30" customHeight="1">
      <c r="A12" s="35">
        <v>6</v>
      </c>
      <c r="B12" s="38" t="s">
        <v>29</v>
      </c>
      <c r="C12" s="29" t="s">
        <v>30</v>
      </c>
      <c r="D12" s="36" t="s">
        <v>15</v>
      </c>
      <c r="E12" s="28">
        <v>4700</v>
      </c>
      <c r="F12" s="40">
        <v>65</v>
      </c>
      <c r="G12" s="40">
        <v>40</v>
      </c>
      <c r="H12" s="40">
        <v>45</v>
      </c>
      <c r="I12" s="10">
        <f t="shared" si="0"/>
        <v>50</v>
      </c>
      <c r="J12" s="11">
        <f t="shared" si="1"/>
        <v>235000</v>
      </c>
    </row>
    <row r="13" spans="1:11" ht="15">
      <c r="A13" s="32" t="s">
        <v>11</v>
      </c>
      <c r="B13" s="33"/>
      <c r="C13" s="33"/>
      <c r="D13" s="33"/>
      <c r="E13" s="33"/>
      <c r="F13" s="33"/>
      <c r="G13" s="33"/>
      <c r="H13" s="33"/>
      <c r="I13" s="34"/>
      <c r="J13" s="12">
        <f>SUM(J7:J12)</f>
        <v>382600.44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56" t="s">
        <v>18</v>
      </c>
      <c r="C15" s="57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56" t="s">
        <v>16</v>
      </c>
      <c r="C16" s="57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56" t="s">
        <v>17</v>
      </c>
      <c r="C17" s="57"/>
      <c r="D17" s="4"/>
      <c r="E17" s="4"/>
      <c r="F17" s="4"/>
      <c r="G17" s="4"/>
      <c r="H17" s="4"/>
    </row>
    <row r="18" spans="1:10" s="6" customFormat="1" ht="15" customHeight="1">
      <c r="A18" s="25"/>
      <c r="B18" s="26"/>
      <c r="C18" s="26"/>
      <c r="D18" s="22"/>
      <c r="E18" s="22"/>
      <c r="F18" s="22"/>
      <c r="G18" s="22"/>
      <c r="H18" s="22"/>
      <c r="I18" s="23"/>
      <c r="J18" s="24"/>
    </row>
    <row r="19" spans="1:3" ht="15">
      <c r="A19" s="17"/>
      <c r="B19" s="18"/>
      <c r="C19" s="19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/>
      <c r="B21" s="17"/>
      <c r="C21" s="17"/>
      <c r="D21" s="20"/>
      <c r="E21" s="20"/>
      <c r="F21" s="20"/>
    </row>
    <row r="22" spans="1:6" ht="15">
      <c r="A22" s="54"/>
      <c r="B22" s="54"/>
      <c r="C22" s="54"/>
      <c r="D22" s="20"/>
      <c r="E22" s="20"/>
      <c r="F22" s="20"/>
    </row>
  </sheetData>
  <sheetProtection/>
  <mergeCells count="16">
    <mergeCell ref="A5:A6"/>
    <mergeCell ref="B5:B6"/>
    <mergeCell ref="C5:C6"/>
    <mergeCell ref="D5:D6"/>
    <mergeCell ref="E5:E6"/>
    <mergeCell ref="J5:J6"/>
    <mergeCell ref="B15:C15"/>
    <mergeCell ref="B16:C16"/>
    <mergeCell ref="B17:C17"/>
    <mergeCell ref="A22:C22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2022-09-22T08:30:20Z</cp:lastPrinted>
  <dcterms:created xsi:type="dcterms:W3CDTF">2014-02-14T07:05:08Z</dcterms:created>
  <dcterms:modified xsi:type="dcterms:W3CDTF">2022-09-22T08:31:43Z</dcterms:modified>
  <cp:category/>
  <cp:version/>
  <cp:contentType/>
  <cp:contentStatus/>
</cp:coreProperties>
</file>