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3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'Лист3'!$A$1:$J$42</definedName>
  </definedNames>
  <calcPr fullCalcOnLoad="1"/>
</workbook>
</file>

<file path=xl/sharedStrings.xml><?xml version="1.0" encoding="utf-8"?>
<sst xmlns="http://schemas.openxmlformats.org/spreadsheetml/2006/main" count="48" uniqueCount="36">
  <si>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</si>
  <si>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</si>
  <si>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</si>
  <si>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</si>
  <si>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</si>
  <si>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</si>
  <si>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</si>
  <si>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</si>
  <si>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</si>
  <si>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</si>
  <si>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</si>
  <si>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</si>
  <si>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</si>
  <si>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</si>
  <si>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</si>
  <si>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</si>
  <si>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</si>
  <si>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</si>
  <si>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</si>
  <si>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</si>
  <si>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</si>
  <si>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</si>
  <si>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шт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</si>
  <si>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</si>
  <si>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</si>
  <si>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>Коммерческое преджложение № 1254 от 22.04.2019 г.</t>
  </si>
  <si>
    <t>Коммерческое преджложение № 1255 от 22.04.2019 г.</t>
  </si>
  <si>
    <t>Коммерческое преджложение № 1256 от 22.04.2019</t>
  </si>
  <si>
    <t>Аукцион в электронной форме на поставку продуктов питания(консервация)</t>
  </si>
  <si>
    <t>Итого: начальная (максимальная) цена  гражданско-правового договора 517 303 (пятьсот семнадцать тысяч триста три) рубля 40 копеек</t>
  </si>
  <si>
    <t>Овощи (кроме картофеля), консервированные без уксуса или уксусной кислоты, прочие (кроме готовых овощных блюд), не включенные в другие группировки</t>
  </si>
  <si>
    <t>огурцы консервированные без добавления уксуса, не менее 680 гр. и не более 720 гр., маринад прозрачный без посторонних примесей,  без признаков бомбажа, ГОСТ 31713-2012</t>
  </si>
  <si>
    <t xml:space="preserve"> кукуруза консервированная,  не менее 400 гр. и не более 425 гр., без ГМО, в жестяных банках, упаковка без повреждений</t>
  </si>
  <si>
    <t>фасоль консервированная 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</si>
  <si>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Помидоры консервированные.  Фасовка не менее  720 гр. и не более  1000 гр., маринованные, красные, высший сорт, стеклянная банка, без бомбажа, без уксуса</t>
  </si>
  <si>
    <t>Дата составления сводной таблицы 29.07.2019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</si>
</sst>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43" fontId="1" fillId="33" borderId="11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top"/>
    </xf>
    <xf numFmtId="187" fontId="1" fillId="33" borderId="12" xfId="60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1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 wrapText="1"/>
    </xf>
    <xf numFmtId="192" fontId="2" fillId="34" borderId="17" xfId="0" applyNumberFormat="1" applyFont="1" applyFill="1" applyBorder="1" applyAlignment="1">
      <alignment horizontal="center" vertical="top"/>
    </xf>
    <xf numFmtId="187" fontId="1" fillId="34" borderId="18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0" fontId="2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justify" vertical="center" wrapText="1"/>
    </xf>
    <xf numFmtId="192" fontId="2" fillId="33" borderId="17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192" fontId="1" fillId="33" borderId="11" xfId="0" applyNumberFormat="1" applyFont="1" applyFill="1" applyBorder="1" applyAlignment="1">
      <alignment horizontal="center" vertical="center"/>
    </xf>
    <xf numFmtId="192" fontId="1" fillId="33" borderId="11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92" fontId="2" fillId="34" borderId="17" xfId="0" applyNumberFormat="1" applyFont="1" applyFill="1" applyBorder="1" applyAlignment="1">
      <alignment horizontal="center" vertical="top"/>
    </xf>
    <xf numFmtId="192" fontId="2" fillId="34" borderId="14" xfId="0" applyNumberFormat="1" applyFont="1" applyFill="1" applyBorder="1" applyAlignment="1">
      <alignment horizontal="center" vertical="top"/>
    </xf>
    <xf numFmtId="187" fontId="1" fillId="34" borderId="17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3"/>
  <sheetViews>
    <sheetView tabSelected="1" view="pageBreakPreview" zoomScale="112" zoomScaleSheetLayoutView="112" zoomScalePageLayoutView="0" workbookViewId="0" topLeftCell="A10">
      <selection activeCell="C19" sqref="C19"/>
    </sheetView>
  </sheetViews>
  <sheetFormatPr defaultColWidth="9.140625" defaultRowHeight="12.75"/>
  <cols>
    <col min="1" max="1" width="6.140625" style="9" customWidth="1"/>
    <col min="2" max="2" width="33.140625" style="9" customWidth="1"/>
    <col min="3" max="3" width="64.2812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s="4" customFormat="1" ht="17.25" customHeight="1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="72" customFormat="1" ht="15.75">
      <c r="A4" s="72" t="s">
        <v>16</v>
      </c>
    </row>
    <row r="5" spans="1:10" s="4" customFormat="1" ht="32.25" customHeight="1">
      <c r="A5" s="73" t="s">
        <v>1</v>
      </c>
      <c r="B5" s="73" t="s">
        <v>2</v>
      </c>
      <c r="C5" s="73" t="s">
        <v>3</v>
      </c>
      <c r="D5" s="73" t="s">
        <v>4</v>
      </c>
      <c r="E5" s="73" t="s">
        <v>5</v>
      </c>
      <c r="F5" s="84" t="s">
        <v>6</v>
      </c>
      <c r="G5" s="85"/>
      <c r="H5" s="85"/>
      <c r="I5" s="74" t="s">
        <v>7</v>
      </c>
      <c r="J5" s="74" t="s">
        <v>8</v>
      </c>
    </row>
    <row r="6" spans="1:10" s="4" customFormat="1" ht="14.25" customHeight="1">
      <c r="A6" s="73"/>
      <c r="B6" s="73"/>
      <c r="C6" s="73"/>
      <c r="D6" s="73"/>
      <c r="E6" s="73"/>
      <c r="F6" s="7" t="s">
        <v>9</v>
      </c>
      <c r="G6" s="7" t="s">
        <v>10</v>
      </c>
      <c r="H6" s="7" t="s">
        <v>11</v>
      </c>
      <c r="I6" s="75"/>
      <c r="J6" s="75"/>
    </row>
    <row r="7" spans="1:10" s="4" customFormat="1" ht="92.25" customHeight="1">
      <c r="A7" s="66">
        <v>1</v>
      </c>
      <c r="B7" s="55" t="s">
        <v>30</v>
      </c>
      <c r="C7" s="19" t="s">
        <v>31</v>
      </c>
      <c r="D7" s="18" t="s">
        <v>22</v>
      </c>
      <c r="E7" s="8">
        <v>2110</v>
      </c>
      <c r="F7" s="5">
        <v>150</v>
      </c>
      <c r="G7" s="5">
        <v>125</v>
      </c>
      <c r="H7" s="5">
        <v>115</v>
      </c>
      <c r="I7" s="6"/>
      <c r="J7" s="10"/>
    </row>
    <row r="8" spans="1:10" s="11" customFormat="1" ht="13.5" customHeight="1">
      <c r="A8" s="67"/>
      <c r="B8" s="20" t="s">
        <v>12</v>
      </c>
      <c r="C8" s="21"/>
      <c r="D8" s="1"/>
      <c r="E8" s="1"/>
      <c r="F8" s="1"/>
      <c r="G8" s="1"/>
      <c r="H8" s="1"/>
      <c r="I8" s="54">
        <v>130</v>
      </c>
      <c r="J8" s="10">
        <f>E7*I8</f>
        <v>274300</v>
      </c>
    </row>
    <row r="9" spans="1:12" s="4" customFormat="1" ht="72" customHeight="1">
      <c r="A9" s="66">
        <v>2</v>
      </c>
      <c r="B9" s="27" t="s">
        <v>24</v>
      </c>
      <c r="C9" s="19" t="s">
        <v>23</v>
      </c>
      <c r="D9" s="18" t="s">
        <v>14</v>
      </c>
      <c r="E9" s="8">
        <v>370</v>
      </c>
      <c r="F9" s="5">
        <v>95.24</v>
      </c>
      <c r="G9" s="5">
        <v>90.48</v>
      </c>
      <c r="H9" s="5">
        <v>119.05</v>
      </c>
      <c r="I9" s="6"/>
      <c r="J9" s="10"/>
      <c r="L9" s="47"/>
    </row>
    <row r="10" spans="1:10" s="11" customFormat="1" ht="12" customHeight="1">
      <c r="A10" s="67"/>
      <c r="B10" s="20" t="s">
        <v>12</v>
      </c>
      <c r="C10" s="21"/>
      <c r="D10" s="1"/>
      <c r="E10" s="1"/>
      <c r="F10" s="1"/>
      <c r="G10" s="1"/>
      <c r="H10" s="1"/>
      <c r="I10" s="53">
        <v>101.59</v>
      </c>
      <c r="J10" s="10">
        <f>I10*E9</f>
        <v>37588.3</v>
      </c>
    </row>
    <row r="11" spans="1:10" s="33" customFormat="1" ht="105" customHeight="1">
      <c r="A11" s="82">
        <v>3</v>
      </c>
      <c r="B11" s="23" t="s">
        <v>30</v>
      </c>
      <c r="C11" s="28" t="s">
        <v>32</v>
      </c>
      <c r="D11" s="23" t="s">
        <v>22</v>
      </c>
      <c r="E11" s="29">
        <v>900</v>
      </c>
      <c r="F11" s="30">
        <v>75</v>
      </c>
      <c r="G11" s="30">
        <v>38</v>
      </c>
      <c r="H11" s="30">
        <v>50</v>
      </c>
      <c r="I11" s="31"/>
      <c r="J11" s="32"/>
    </row>
    <row r="12" spans="1:10" s="37" customFormat="1" ht="13.5" customHeight="1" thickBot="1">
      <c r="A12" s="83"/>
      <c r="B12" s="34" t="s">
        <v>12</v>
      </c>
      <c r="C12" s="35"/>
      <c r="D12" s="36"/>
      <c r="E12" s="36"/>
      <c r="F12" s="36"/>
      <c r="G12" s="36"/>
      <c r="H12" s="36"/>
      <c r="I12" s="53">
        <v>54.33</v>
      </c>
      <c r="J12" s="32">
        <f>I12*E11</f>
        <v>48897</v>
      </c>
    </row>
    <row r="13" spans="1:10" s="38" customFormat="1" ht="13.5" customHeight="1" hidden="1">
      <c r="A13" s="68"/>
      <c r="B13" s="76" t="s">
        <v>18</v>
      </c>
      <c r="C13" s="80" t="s">
        <v>19</v>
      </c>
      <c r="D13" s="76" t="s">
        <v>14</v>
      </c>
      <c r="E13" s="78">
        <v>55</v>
      </c>
      <c r="F13" s="76">
        <v>180</v>
      </c>
      <c r="G13" s="76">
        <v>190</v>
      </c>
      <c r="H13" s="76">
        <v>220</v>
      </c>
      <c r="I13" s="57">
        <v>196.67</v>
      </c>
      <c r="J13" s="59"/>
    </row>
    <row r="14" spans="1:10" s="38" customFormat="1" ht="12" customHeight="1" hidden="1">
      <c r="A14" s="69"/>
      <c r="B14" s="77"/>
      <c r="C14" s="81"/>
      <c r="D14" s="77"/>
      <c r="E14" s="79"/>
      <c r="F14" s="77"/>
      <c r="G14" s="77"/>
      <c r="H14" s="77"/>
      <c r="I14" s="58"/>
      <c r="J14" s="60"/>
    </row>
    <row r="15" spans="1:10" s="38" customFormat="1" ht="13.5" customHeight="1" hidden="1">
      <c r="A15" s="70"/>
      <c r="B15" s="39" t="s">
        <v>12</v>
      </c>
      <c r="C15" s="40"/>
      <c r="D15" s="41"/>
      <c r="E15" s="41"/>
      <c r="F15" s="41"/>
      <c r="G15" s="41"/>
      <c r="H15" s="41"/>
      <c r="I15" s="42"/>
      <c r="J15" s="43">
        <f>I13*E13</f>
        <v>10816.849999999999</v>
      </c>
    </row>
    <row r="16" spans="1:10" s="44" customFormat="1" ht="13.5" customHeight="1" hidden="1">
      <c r="A16" s="98"/>
      <c r="B16" s="98" t="s">
        <v>21</v>
      </c>
      <c r="C16" s="101" t="s">
        <v>20</v>
      </c>
      <c r="D16" s="86" t="s">
        <v>15</v>
      </c>
      <c r="E16" s="96">
        <v>850</v>
      </c>
      <c r="F16" s="86">
        <v>160</v>
      </c>
      <c r="G16" s="86">
        <v>125</v>
      </c>
      <c r="H16" s="86">
        <v>165</v>
      </c>
      <c r="I16" s="86">
        <v>150</v>
      </c>
      <c r="J16" s="91"/>
    </row>
    <row r="17" spans="1:10" s="44" customFormat="1" ht="31.5" customHeight="1" hidden="1">
      <c r="A17" s="99"/>
      <c r="B17" s="100"/>
      <c r="C17" s="102"/>
      <c r="D17" s="87"/>
      <c r="E17" s="97"/>
      <c r="F17" s="87"/>
      <c r="G17" s="87"/>
      <c r="H17" s="87"/>
      <c r="I17" s="87"/>
      <c r="J17" s="92"/>
    </row>
    <row r="18" spans="1:10" s="44" customFormat="1" ht="13.5" customHeight="1" hidden="1" thickBot="1">
      <c r="A18" s="100"/>
      <c r="B18" s="45" t="s">
        <v>12</v>
      </c>
      <c r="C18" s="93"/>
      <c r="D18" s="94"/>
      <c r="E18" s="94"/>
      <c r="F18" s="94"/>
      <c r="G18" s="94"/>
      <c r="H18" s="94"/>
      <c r="I18" s="95"/>
      <c r="J18" s="46">
        <f>I16*E16</f>
        <v>127500</v>
      </c>
    </row>
    <row r="19" spans="1:10" s="11" customFormat="1" ht="102.75" customHeight="1">
      <c r="A19" s="66">
        <v>4</v>
      </c>
      <c r="B19" s="55" t="s">
        <v>30</v>
      </c>
      <c r="C19" s="50" t="s">
        <v>33</v>
      </c>
      <c r="D19" s="48" t="s">
        <v>22</v>
      </c>
      <c r="E19" s="49">
        <v>570</v>
      </c>
      <c r="F19" s="51">
        <v>75</v>
      </c>
      <c r="G19" s="51">
        <v>68</v>
      </c>
      <c r="H19" s="51">
        <v>65</v>
      </c>
      <c r="I19" s="48"/>
      <c r="J19" s="14"/>
    </row>
    <row r="20" spans="1:10" s="11" customFormat="1" ht="13.5" customHeight="1">
      <c r="A20" s="67"/>
      <c r="B20" s="26" t="s">
        <v>12</v>
      </c>
      <c r="C20" s="88"/>
      <c r="D20" s="89"/>
      <c r="E20" s="89"/>
      <c r="F20" s="89"/>
      <c r="G20" s="89"/>
      <c r="H20" s="90"/>
      <c r="I20" s="52">
        <v>69.33</v>
      </c>
      <c r="J20" s="14">
        <f>I20*E19</f>
        <v>39518.1</v>
      </c>
    </row>
    <row r="21" spans="1:10" s="11" customFormat="1" ht="100.5" customHeight="1">
      <c r="A21" s="66">
        <v>5</v>
      </c>
      <c r="B21" s="55" t="s">
        <v>30</v>
      </c>
      <c r="C21" s="56" t="s">
        <v>34</v>
      </c>
      <c r="D21" s="26" t="s">
        <v>22</v>
      </c>
      <c r="E21" s="26">
        <v>900</v>
      </c>
      <c r="F21" s="6">
        <f>F7</f>
        <v>150</v>
      </c>
      <c r="G21" s="6">
        <f>G7</f>
        <v>125</v>
      </c>
      <c r="H21" s="6">
        <f>H7</f>
        <v>115</v>
      </c>
      <c r="I21" s="52"/>
      <c r="J21" s="14"/>
    </row>
    <row r="22" spans="1:10" s="11" customFormat="1" ht="13.5" customHeight="1">
      <c r="A22" s="67"/>
      <c r="B22" s="26"/>
      <c r="C22" s="26"/>
      <c r="D22" s="26"/>
      <c r="E22" s="26"/>
      <c r="F22" s="26"/>
      <c r="G22" s="26"/>
      <c r="H22" s="26"/>
      <c r="I22" s="52">
        <v>130</v>
      </c>
      <c r="J22" s="14">
        <f>I22*E21</f>
        <v>117000</v>
      </c>
    </row>
    <row r="23" spans="1:10" s="11" customFormat="1" ht="27" customHeight="1">
      <c r="A23" s="63" t="s">
        <v>29</v>
      </c>
      <c r="B23" s="64"/>
      <c r="C23" s="64"/>
      <c r="D23" s="64"/>
      <c r="E23" s="64"/>
      <c r="F23" s="64"/>
      <c r="G23" s="64"/>
      <c r="H23" s="64"/>
      <c r="I23" s="65"/>
      <c r="J23" s="15">
        <f>J8+J10+J12+J20+J22</f>
        <v>517303.39999999997</v>
      </c>
    </row>
    <row r="24" spans="1:10" s="61" customFormat="1" ht="12.75" customHeigh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</row>
    <row r="25" spans="2:10" s="61" customFormat="1" ht="1.5" customHeight="1">
      <c r="B25" s="62"/>
      <c r="C25" s="62"/>
      <c r="D25" s="62"/>
      <c r="E25" s="62"/>
      <c r="F25" s="62"/>
      <c r="G25" s="62"/>
      <c r="H25" s="62"/>
      <c r="I25" s="62"/>
      <c r="J25" s="62"/>
    </row>
    <row r="26" spans="2:10" s="61" customFormat="1" ht="12.75" customHeight="1" hidden="1">
      <c r="B26" s="62"/>
      <c r="C26" s="62"/>
      <c r="D26" s="62"/>
      <c r="E26" s="62"/>
      <c r="F26" s="62"/>
      <c r="G26" s="62"/>
      <c r="H26" s="62"/>
      <c r="I26" s="62"/>
      <c r="J26" s="62"/>
    </row>
    <row r="27" spans="1:10" s="12" customFormat="1" ht="15" customHeight="1">
      <c r="A27" s="23">
        <f>'[1]Лист1'!A12</f>
        <v>1</v>
      </c>
      <c r="B27" s="103" t="s">
        <v>25</v>
      </c>
      <c r="C27" s="104"/>
      <c r="D27" s="3"/>
      <c r="E27" s="3"/>
      <c r="F27" s="3"/>
      <c r="G27" s="16"/>
      <c r="H27" s="16"/>
      <c r="I27" s="16"/>
      <c r="J27" s="17"/>
    </row>
    <row r="28" spans="1:10" s="13" customFormat="1" ht="15.75" customHeight="1">
      <c r="A28" s="22">
        <f>'[1]Лист1'!A13</f>
        <v>2</v>
      </c>
      <c r="B28" s="103" t="s">
        <v>26</v>
      </c>
      <c r="C28" s="104"/>
      <c r="D28" s="3"/>
      <c r="E28" s="3"/>
      <c r="F28" s="3"/>
      <c r="G28" s="16"/>
      <c r="H28" s="16"/>
      <c r="I28" s="16"/>
      <c r="J28" s="17"/>
    </row>
    <row r="29" spans="1:10" s="12" customFormat="1" ht="15" customHeight="1">
      <c r="A29" s="24">
        <f>'[1]Лист1'!A14</f>
        <v>3</v>
      </c>
      <c r="B29" s="103" t="s">
        <v>27</v>
      </c>
      <c r="C29" s="104"/>
      <c r="D29" s="3"/>
      <c r="E29" s="3"/>
      <c r="F29" s="3"/>
      <c r="G29" s="16"/>
      <c r="H29" s="16"/>
      <c r="I29" s="16"/>
      <c r="J29" s="17"/>
    </row>
    <row r="30" spans="1:10" s="4" customFormat="1" ht="15.75">
      <c r="A30" s="3"/>
      <c r="B30" s="3"/>
      <c r="C30" s="3"/>
      <c r="D30" s="9"/>
      <c r="E30" s="9"/>
      <c r="F30" s="9"/>
      <c r="G30" s="9"/>
      <c r="H30" s="9"/>
      <c r="I30" s="9"/>
      <c r="J30" s="9"/>
    </row>
    <row r="31" spans="1:10" s="4" customFormat="1" ht="15.75">
      <c r="A31" s="3"/>
      <c r="B31" s="2" t="s">
        <v>13</v>
      </c>
      <c r="C31" s="2"/>
      <c r="D31" s="9"/>
      <c r="E31" s="9"/>
      <c r="F31" s="9"/>
      <c r="G31" s="9"/>
      <c r="H31" s="9"/>
      <c r="I31" s="9"/>
      <c r="J31" s="9"/>
    </row>
    <row r="32" spans="1:10" s="4" customFormat="1" ht="15.75">
      <c r="A32" s="3"/>
      <c r="B32" s="2" t="s">
        <v>17</v>
      </c>
      <c r="C32" s="2"/>
      <c r="D32" s="25"/>
      <c r="E32" s="25"/>
      <c r="F32" s="25"/>
      <c r="G32" s="9"/>
      <c r="H32" s="9"/>
      <c r="I32" s="9"/>
      <c r="J32" s="9"/>
    </row>
    <row r="33" spans="1:10" s="4" customFormat="1" ht="15.75">
      <c r="A33" s="3"/>
      <c r="B33" s="2" t="s">
        <v>35</v>
      </c>
      <c r="C33" s="2"/>
      <c r="D33" s="9"/>
      <c r="E33" s="9"/>
      <c r="F33" s="9"/>
      <c r="G33" s="9"/>
      <c r="H33" s="9"/>
      <c r="I33" s="9"/>
      <c r="J33" s="9"/>
    </row>
  </sheetData>
  <sheetProtection/>
  <mergeCells count="43">
    <mergeCell ref="C16:C17"/>
    <mergeCell ref="D16:D17"/>
    <mergeCell ref="F16:F17"/>
    <mergeCell ref="G16:G17"/>
    <mergeCell ref="B29:C29"/>
    <mergeCell ref="B28:C28"/>
    <mergeCell ref="B27:C27"/>
    <mergeCell ref="A24:IV26"/>
    <mergeCell ref="A23:I23"/>
    <mergeCell ref="A19:A20"/>
    <mergeCell ref="D5:D6"/>
    <mergeCell ref="H16:H17"/>
    <mergeCell ref="I16:I17"/>
    <mergeCell ref="C20:H20"/>
    <mergeCell ref="J16:J17"/>
    <mergeCell ref="C18:I18"/>
    <mergeCell ref="E16:E17"/>
    <mergeCell ref="A16:A18"/>
    <mergeCell ref="B16:B17"/>
    <mergeCell ref="B13:B14"/>
    <mergeCell ref="D13:D14"/>
    <mergeCell ref="C13:C14"/>
    <mergeCell ref="A4:IV4"/>
    <mergeCell ref="A11:A12"/>
    <mergeCell ref="A7:A8"/>
    <mergeCell ref="F5:H5"/>
    <mergeCell ref="A2:M2"/>
    <mergeCell ref="A3:M3"/>
    <mergeCell ref="E5:E6"/>
    <mergeCell ref="I5:I6"/>
    <mergeCell ref="C5:C6"/>
    <mergeCell ref="A9:A10"/>
    <mergeCell ref="A5:A6"/>
    <mergeCell ref="B5:B6"/>
    <mergeCell ref="J5:J6"/>
    <mergeCell ref="I13:I14"/>
    <mergeCell ref="J13:J14"/>
    <mergeCell ref="A21:A22"/>
    <mergeCell ref="A13:A15"/>
    <mergeCell ref="G13:G14"/>
    <mergeCell ref="H13:H14"/>
    <mergeCell ref="E13:E14"/>
    <mergeCell ref="F13:F14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2019-08-09T07:08:46Z</cp:lastPrinted>
  <dcterms:created xsi:type="dcterms:W3CDTF">1996-10-08T23:32:33Z</dcterms:created>
  <dcterms:modified xsi:type="dcterms:W3CDTF">2019-08-09T07:09:30Z</dcterms:modified>
  <cp:category/>
  <cp:version/>
  <cp:contentType/>
  <cp:contentStatus/>
</cp:coreProperties>
</file>