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79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<sst xmlns="http://schemas.openxmlformats.org/spreadsheetml/2006/main" count="29" uniqueCount="29">
  <si>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</si>
  <si>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</si>
  <si>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</si>
  <si>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</si>
  <si>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</si>
  <si>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</si>
  <si>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</si>
  <si>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</si>
  <si>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</si>
  <si>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</si>
  <si>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Месяц</t>
  </si>
  <si>
    <t>1*</t>
  </si>
  <si>
    <t>Единичные цены</t>
  </si>
  <si>
    <t>Средняя цена</t>
  </si>
  <si>
    <t>Итого, рублей</t>
  </si>
  <si>
    <t xml:space="preserve">ул. Железнодорожная, 43/1 (здание архива), площадь помещений 110,6 кв. м.; 
</t>
  </si>
  <si>
    <t>Ул. Ленина, 41: помещения отдела комиссии по делам несовершеннолетних, площадь 93,4 кв. м.</t>
  </si>
  <si>
    <t xml:space="preserve">Ул.Ленина, 41: помещения отдела административной комиссии,
площадь 35 кв.м.
</t>
  </si>
  <si>
    <t xml:space="preserve">Ул. 40 лет Победы,11 (здание администрации города Югорска), площадь помещений 
3 354,9 кв. м.;
ул. Механизаторов, 22 (здание департамента жилищно-коммунального и строительного комплекса), площадь помещений 634,6 кв. м.; ул. 40 лет Победы, 9 А (помещения отдела по первичному воинскому учету), площадь помещения 76,2 кв. м.
Общая площадь обслуживания: 4 065,7 кв.м.
</t>
  </si>
  <si>
    <t xml:space="preserve">Приложение 2 к извещению об осуществлении аукциона в электронной форме
</t>
  </si>
  <si>
    <t xml:space="preserve">Гл. эксперт М. Г. Филиппова                                                                                                                                                                                   </t>
  </si>
  <si>
    <t xml:space="preserve">Обоснование начальной (максимальной) цены  контракта на оказание услуг по техническому обслуживанию оборудования систем пожарной сигнализации
</t>
  </si>
  <si>
    <r>
      <t xml:space="preserve">Способ размещения заказа: </t>
    </r>
    <r>
      <rPr>
        <b/>
        <sz val="11"/>
        <rFont val="PT Astra Serif"/>
        <family val="1"/>
      </rPr>
      <t xml:space="preserve">электронный аукцион. </t>
    </r>
  </si>
  <si>
    <t xml:space="preserve">Оказание услуг по техническому обслуживанию
оборудования систем пожарной сигнализации
</t>
  </si>
  <si>
    <t>Мкр. Югорск-2, д. 1 пом. №200 (помещения архива), площадь 57,6 кв.м.</t>
  </si>
  <si>
    <t>1*- Коммерческое предложение № 112 от 21.11.2023</t>
  </si>
  <si>
    <t>2*- Коммерческое предложение бн от 21.11.2023</t>
  </si>
  <si>
    <t xml:space="preserve">3*- Коммерческое предложение № К-21/55 от 21.11.2023 г. </t>
  </si>
  <si>
    <t>Итого начальная (максимальная) цена контракта: 139 389 (сто тридцать девять тысяч триста восемьдесят девять) рублей 84 копейки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</si>
</sst>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4" fontId="3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5" fillId="0" borderId="22" xfId="0" applyFont="1" applyBorder="1" applyAlignment="1" quotePrefix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3" xfId="0" applyFont="1" applyBorder="1" applyAlignment="1" quotePrefix="1">
      <alignment horizontal="left" wrapText="1"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7">
      <selection activeCell="A16" sqref="A16"/>
    </sheetView>
  </sheetViews>
  <sheetFormatPr defaultColWidth="9.00390625" defaultRowHeight="12.75"/>
  <cols>
    <col min="1" max="1" width="13.25390625" style="4" customWidth="1"/>
    <col min="2" max="2" width="14.875" style="4" customWidth="1"/>
    <col min="3" max="3" width="35.25390625" style="4" customWidth="1"/>
    <col min="4" max="4" width="8.00390625" style="4" customWidth="1"/>
    <col min="5" max="5" width="5.00390625" style="4" customWidth="1"/>
    <col min="6" max="6" width="4.125" style="4" customWidth="1"/>
    <col min="7" max="7" width="6.375" style="4" hidden="1" customWidth="1"/>
    <col min="8" max="8" width="6.625" style="4" hidden="1" customWidth="1"/>
    <col min="9" max="9" width="10.00390625" style="4" customWidth="1"/>
    <col min="10" max="10" width="9.25390625" style="4" customWidth="1"/>
    <col min="11" max="11" width="9.625" style="4" customWidth="1"/>
    <col min="12" max="12" width="11.75390625" style="4" customWidth="1"/>
    <col min="13" max="13" width="15.875" style="4" customWidth="1"/>
    <col min="14" max="16384" width="9.125" style="4" customWidth="1"/>
  </cols>
  <sheetData>
    <row r="1" spans="9:13" ht="45.75" customHeight="1">
      <c r="I1" s="50" t="s">
        <v>19</v>
      </c>
      <c r="J1" s="51"/>
      <c r="K1" s="51"/>
      <c r="L1" s="51"/>
      <c r="M1" s="51"/>
    </row>
    <row r="2" spans="1:13" ht="55.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1" ht="15">
      <c r="A3" s="53" t="s">
        <v>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7.25" customHeight="1">
      <c r="A4" s="54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3" ht="16.5" customHeight="1">
      <c r="A5" s="56" t="s">
        <v>2</v>
      </c>
      <c r="B5" s="57"/>
      <c r="C5" s="30" t="s">
        <v>9</v>
      </c>
      <c r="D5" s="21" t="s">
        <v>0</v>
      </c>
      <c r="E5" s="21" t="s">
        <v>5</v>
      </c>
      <c r="F5" s="21"/>
      <c r="G5" s="21"/>
      <c r="H5" s="21"/>
      <c r="I5" s="21" t="s">
        <v>12</v>
      </c>
      <c r="J5" s="21"/>
      <c r="K5" s="21"/>
      <c r="L5" s="65" t="s">
        <v>13</v>
      </c>
      <c r="M5" s="30" t="s">
        <v>1</v>
      </c>
    </row>
    <row r="6" spans="1:16" ht="42" customHeight="1">
      <c r="A6" s="58"/>
      <c r="B6" s="59"/>
      <c r="C6" s="31"/>
      <c r="D6" s="21"/>
      <c r="E6" s="21"/>
      <c r="F6" s="21"/>
      <c r="G6" s="21"/>
      <c r="H6" s="21"/>
      <c r="I6" s="5" t="s">
        <v>11</v>
      </c>
      <c r="J6" s="5" t="s">
        <v>6</v>
      </c>
      <c r="K6" s="5" t="s">
        <v>7</v>
      </c>
      <c r="L6" s="32"/>
      <c r="M6" s="32"/>
      <c r="P6" s="6"/>
    </row>
    <row r="7" spans="1:16" ht="14.25" customHeight="1">
      <c r="A7" s="60"/>
      <c r="B7" s="61"/>
      <c r="C7" s="32"/>
      <c r="D7" s="21"/>
      <c r="E7" s="21"/>
      <c r="F7" s="21"/>
      <c r="G7" s="21"/>
      <c r="H7" s="21"/>
      <c r="I7" s="62" t="s">
        <v>8</v>
      </c>
      <c r="J7" s="63"/>
      <c r="K7" s="63"/>
      <c r="L7" s="63"/>
      <c r="M7" s="64"/>
      <c r="P7" s="7"/>
    </row>
    <row r="8" spans="1:16" ht="12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"/>
      <c r="P8" s="7"/>
    </row>
    <row r="9" spans="1:16" ht="168.75" customHeight="1">
      <c r="A9" s="33" t="s">
        <v>23</v>
      </c>
      <c r="B9" s="34"/>
      <c r="C9" s="1" t="s">
        <v>18</v>
      </c>
      <c r="D9" s="28" t="s">
        <v>10</v>
      </c>
      <c r="E9" s="22">
        <v>12</v>
      </c>
      <c r="F9" s="23"/>
      <c r="G9" s="39"/>
      <c r="H9" s="39"/>
      <c r="I9" s="20">
        <v>10750</v>
      </c>
      <c r="J9" s="20">
        <v>10829.17</v>
      </c>
      <c r="K9" s="20">
        <v>10858.33</v>
      </c>
      <c r="L9" s="3">
        <f>ROUND((I9+J9+K9)/3,2)</f>
        <v>10812.5</v>
      </c>
      <c r="M9" s="3">
        <f>L9*E9</f>
        <v>129750</v>
      </c>
      <c r="P9" s="10"/>
    </row>
    <row r="10" spans="1:16" ht="50.25" customHeight="1">
      <c r="A10" s="35"/>
      <c r="B10" s="36"/>
      <c r="C10" s="1" t="s">
        <v>15</v>
      </c>
      <c r="D10" s="29"/>
      <c r="E10" s="24"/>
      <c r="F10" s="25"/>
      <c r="G10" s="2"/>
      <c r="H10" s="2"/>
      <c r="I10" s="20">
        <v>262.5</v>
      </c>
      <c r="J10" s="20">
        <v>291.67</v>
      </c>
      <c r="K10" s="20">
        <v>333.33</v>
      </c>
      <c r="L10" s="3">
        <f>ROUND((I10+J10+K10)/3,2)</f>
        <v>295.83</v>
      </c>
      <c r="M10" s="3">
        <f>L10*E9</f>
        <v>3549.96</v>
      </c>
      <c r="P10" s="10"/>
    </row>
    <row r="11" spans="1:16" ht="50.25" customHeight="1">
      <c r="A11" s="35"/>
      <c r="B11" s="36"/>
      <c r="C11" s="1" t="s">
        <v>16</v>
      </c>
      <c r="D11" s="29"/>
      <c r="E11" s="24"/>
      <c r="F11" s="25"/>
      <c r="G11" s="2"/>
      <c r="H11" s="2"/>
      <c r="I11" s="20">
        <v>367.5</v>
      </c>
      <c r="J11" s="20">
        <v>362.5</v>
      </c>
      <c r="K11" s="20">
        <v>390</v>
      </c>
      <c r="L11" s="3">
        <f>ROUND((I11+J11+K11)/3,2)</f>
        <v>373.33</v>
      </c>
      <c r="M11" s="3">
        <f>L11*E9</f>
        <v>4479.96</v>
      </c>
      <c r="P11" s="10"/>
    </row>
    <row r="12" spans="1:16" ht="47.25" customHeight="1">
      <c r="A12" s="35"/>
      <c r="B12" s="36"/>
      <c r="C12" s="1" t="s">
        <v>24</v>
      </c>
      <c r="D12" s="29"/>
      <c r="E12" s="24"/>
      <c r="F12" s="25"/>
      <c r="G12" s="2"/>
      <c r="H12" s="2"/>
      <c r="I12" s="20">
        <v>37.5</v>
      </c>
      <c r="J12" s="20">
        <v>29.17</v>
      </c>
      <c r="K12" s="20">
        <v>33.33</v>
      </c>
      <c r="L12" s="3">
        <f>ROUND((I12+J12+K12)/3,2)</f>
        <v>33.33</v>
      </c>
      <c r="M12" s="3">
        <f>L12*E9</f>
        <v>399.96</v>
      </c>
      <c r="P12" s="10"/>
    </row>
    <row r="13" spans="1:16" ht="45" customHeight="1">
      <c r="A13" s="37"/>
      <c r="B13" s="38"/>
      <c r="C13" s="1" t="s">
        <v>17</v>
      </c>
      <c r="D13" s="29"/>
      <c r="E13" s="26"/>
      <c r="F13" s="27"/>
      <c r="G13" s="2"/>
      <c r="H13" s="2"/>
      <c r="I13" s="20">
        <v>83.33</v>
      </c>
      <c r="J13" s="20">
        <v>119.17</v>
      </c>
      <c r="K13" s="20">
        <v>100</v>
      </c>
      <c r="L13" s="3">
        <f>ROUND((I13+J13+K13)/3,2)</f>
        <v>100.83</v>
      </c>
      <c r="M13" s="3">
        <f>L13*E9</f>
        <v>1209.96</v>
      </c>
      <c r="P13" s="10"/>
    </row>
    <row r="14" spans="1:16" ht="17.25" customHeight="1">
      <c r="A14" s="42" t="s">
        <v>14</v>
      </c>
      <c r="B14" s="43"/>
      <c r="C14" s="11"/>
      <c r="D14" s="12"/>
      <c r="E14" s="44"/>
      <c r="F14" s="45"/>
      <c r="G14" s="12"/>
      <c r="H14" s="12"/>
      <c r="I14" s="13"/>
      <c r="J14" s="13"/>
      <c r="K14" s="13"/>
      <c r="L14" s="14"/>
      <c r="M14" s="15">
        <f>ROUND((SUM(M9:M13)),2)</f>
        <v>139389.84</v>
      </c>
      <c r="N14" s="16"/>
      <c r="P14" s="10"/>
    </row>
    <row r="15" spans="1:13" ht="37.5" customHeight="1">
      <c r="A15" s="47" t="s">
        <v>28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9"/>
    </row>
    <row r="16" spans="1:11" ht="3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1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6.5" customHeight="1">
      <c r="A18" s="40" t="s">
        <v>25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 t="s">
        <v>26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7.25" customHeight="1">
      <c r="A20" s="40" t="s">
        <v>27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5">
      <c r="A22" s="41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ht="15">
      <c r="A23" s="4" t="s">
        <v>3</v>
      </c>
    </row>
    <row r="24" ht="12.75" customHeight="1">
      <c r="A24" s="19"/>
    </row>
  </sheetData>
  <sheetProtection/>
  <mergeCells count="24">
    <mergeCell ref="I1:M1"/>
    <mergeCell ref="A2:M2"/>
    <mergeCell ref="A3:K3"/>
    <mergeCell ref="A4:K4"/>
    <mergeCell ref="A5:B7"/>
    <mergeCell ref="D5:D7"/>
    <mergeCell ref="I7:M7"/>
    <mergeCell ref="L5:L6"/>
    <mergeCell ref="I5:K5"/>
    <mergeCell ref="M5:M6"/>
    <mergeCell ref="A19:K19"/>
    <mergeCell ref="A20:K20"/>
    <mergeCell ref="A18:K18"/>
    <mergeCell ref="A22:K22"/>
    <mergeCell ref="A14:B14"/>
    <mergeCell ref="E14:F14"/>
    <mergeCell ref="A17:K17"/>
    <mergeCell ref="A15:M15"/>
    <mergeCell ref="E5:H7"/>
    <mergeCell ref="E9:F13"/>
    <mergeCell ref="D9:D13"/>
    <mergeCell ref="C5:C7"/>
    <mergeCell ref="A9:B13"/>
    <mergeCell ref="G9:H9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2023-12-03T05:37:06Z</cp:lastPrinted>
  <dcterms:created xsi:type="dcterms:W3CDTF">2009-12-09T07:16:31Z</dcterms:created>
  <dcterms:modified xsi:type="dcterms:W3CDTF">2023-12-03T05:37:32Z</dcterms:modified>
  <cp:category/>
  <cp:version/>
  <cp:contentType/>
  <cp:contentStatus/>
</cp:coreProperties>
</file>