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<sst xmlns="http://schemas.openxmlformats.org/spreadsheetml/2006/main" count="32" uniqueCount="32">
  <si>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</si>
  <si>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</si>
  <si>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</si>
  <si>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</si>
  <si>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</si>
  <si>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</si>
  <si>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</si>
  <si>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</si>
  <si>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</si>
  <si>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</si>
  <si>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2*</t>
  </si>
  <si>
    <t>3*</t>
  </si>
  <si>
    <t xml:space="preserve">сумма, руб. </t>
  </si>
  <si>
    <t>Средняя стоимость, руб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</si>
  <si>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</si>
  <si>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Цены исполненных контрактов, рублей</t>
  </si>
  <si>
    <t xml:space="preserve">1* </t>
  </si>
  <si>
    <t xml:space="preserve">1* (с применением уровня инфляции, не превышающего 3,2 % на 2017 год) </t>
  </si>
  <si>
    <t>2* (с применением уровня инфляции, не превышающего 4,0 % на 2018 год)</t>
  </si>
  <si>
    <t xml:space="preserve">3* (с применением уровня инфляции, не превышающего 4,0 % на 2019 год) </t>
  </si>
  <si>
    <t>Техническое обслуживание систем видеонаблюдения, согласно технического задания (приложение к обоснованию начальной (максимальной) цены контракта).</t>
  </si>
  <si>
    <t>Наименование органа местного самоуправления и (или) структурного поджразделения администрации города Югорска</t>
  </si>
  <si>
    <t>Администрация города Югорска</t>
  </si>
  <si>
    <t>4*</t>
  </si>
  <si>
    <t>5*</t>
  </si>
  <si>
    <t>6*</t>
  </si>
  <si>
    <t>Данный расчет оказание охранных услуг с использованием средств тревожной сигнализации произведен на основании ценовой информации. В качестве источников ценовой информации использованы цены ранее заключенных муниципальных контрактов с учетом уровня инфляции, который определен на основании Федерального закона «О Федеральном бюджете на 2017 год и на плановый 2018 и 2019 годов» от 19.12.2016 № 415-ФЗ, коммерческие предложения от потенциальных исполнителей.</t>
  </si>
  <si>
    <t>Итого начальная (максимальная) цена контракта: 5 995   (пять тысяч девятьсот девяносто пять ) рублей 04 копейки.</t>
  </si>
  <si>
    <t xml:space="preserve">1*- Муниципальный контракт № 0187300005815000559-0146567-01 от 22.12.2015 (номер реестровой записи 3862200236815000081 ) </t>
  </si>
  <si>
    <t>2*- Муниципальный контракт № 0187300005816000402-0146567-01 от 09.01.2017 (номер реестровой записи  3862200236817000006)</t>
  </si>
  <si>
    <t>3*- Муниципальный контракт № 0187300005817000415-0146567-01 от 27.12.2017 (номер реестровой записи 3862200236817000077)</t>
  </si>
  <si>
    <t>IV. Обоснование начальной (максимальной) цены  контракта на оказание услуг по техническому обслуживанию систем видеонаблюдения ИКЗ 183862200236886220100101810018020244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</si>
</sst>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19" xfId="0" applyFont="1" applyBorder="1" applyAlignment="1" quotePrefix="1">
      <alignment horizontal="left" wrapText="1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A1" sqref="A1:P23"/>
    </sheetView>
  </sheetViews>
  <sheetFormatPr defaultColWidth="9.00390625" defaultRowHeight="12.75"/>
  <cols>
    <col min="1" max="1" width="13.25390625" style="0" customWidth="1"/>
    <col min="2" max="2" width="14.375" style="0" customWidth="1"/>
    <col min="3" max="3" width="21.87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5.125" style="0" customWidth="1"/>
    <col min="10" max="10" width="5.375" style="0" customWidth="1"/>
    <col min="11" max="11" width="10.875" style="0" customWidth="1"/>
    <col min="12" max="12" width="11.00390625" style="0" customWidth="1"/>
    <col min="13" max="13" width="14.75390625" style="0" customWidth="1"/>
    <col min="14" max="14" width="13.75390625" style="0" customWidth="1"/>
    <col min="15" max="15" width="13.375" style="0" customWidth="1"/>
    <col min="16" max="16" width="15.75390625" style="0" customWidth="1"/>
  </cols>
  <sheetData>
    <row r="1" spans="1:16" s="1" customFormat="1" ht="40.5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s="1" customFormat="1" ht="15.7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"/>
    </row>
    <row r="3" spans="1:16" s="1" customFormat="1" ht="17.25" customHeight="1">
      <c r="A3" s="59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" customFormat="1" ht="16.5" customHeight="1">
      <c r="A4" s="61" t="s">
        <v>3</v>
      </c>
      <c r="B4" s="62"/>
      <c r="C4" s="50" t="s">
        <v>21</v>
      </c>
      <c r="D4" s="57" t="s">
        <v>1</v>
      </c>
      <c r="E4" s="57" t="s">
        <v>9</v>
      </c>
      <c r="F4" s="57"/>
      <c r="G4" s="57"/>
      <c r="H4" s="57"/>
      <c r="I4" s="53" t="s">
        <v>15</v>
      </c>
      <c r="J4" s="54"/>
      <c r="K4" s="54"/>
      <c r="L4" s="54"/>
      <c r="M4" s="54"/>
      <c r="N4" s="54"/>
      <c r="O4" s="54"/>
      <c r="P4" s="50" t="s">
        <v>2</v>
      </c>
    </row>
    <row r="5" spans="1:16" s="1" customFormat="1" ht="78.75" customHeight="1">
      <c r="A5" s="63"/>
      <c r="B5" s="64"/>
      <c r="C5" s="51"/>
      <c r="D5" s="57"/>
      <c r="E5" s="57"/>
      <c r="F5" s="57"/>
      <c r="G5" s="57"/>
      <c r="H5" s="57"/>
      <c r="I5" s="49" t="s">
        <v>16</v>
      </c>
      <c r="J5" s="49"/>
      <c r="K5" s="8" t="s">
        <v>10</v>
      </c>
      <c r="L5" s="8" t="s">
        <v>11</v>
      </c>
      <c r="M5" s="18" t="s">
        <v>17</v>
      </c>
      <c r="N5" s="18" t="s">
        <v>18</v>
      </c>
      <c r="O5" s="18" t="s">
        <v>19</v>
      </c>
      <c r="P5" s="52"/>
    </row>
    <row r="6" spans="1:16" s="1" customFormat="1" ht="15" customHeight="1">
      <c r="A6" s="65"/>
      <c r="B6" s="66"/>
      <c r="C6" s="52"/>
      <c r="D6" s="57"/>
      <c r="E6" s="57"/>
      <c r="F6" s="57"/>
      <c r="G6" s="57"/>
      <c r="H6" s="57"/>
      <c r="I6" s="55" t="s">
        <v>12</v>
      </c>
      <c r="J6" s="56"/>
      <c r="K6" s="56"/>
      <c r="L6" s="56"/>
      <c r="M6" s="56"/>
      <c r="N6" s="56"/>
      <c r="O6" s="56"/>
      <c r="P6" s="7" t="s">
        <v>0</v>
      </c>
    </row>
    <row r="7" spans="1:16" s="1" customFormat="1" ht="12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113.25" customHeight="1">
      <c r="A8" s="21" t="s">
        <v>20</v>
      </c>
      <c r="B8" s="22"/>
      <c r="C8" s="67" t="s">
        <v>22</v>
      </c>
      <c r="D8" s="9" t="s">
        <v>8</v>
      </c>
      <c r="E8" s="43">
        <v>1</v>
      </c>
      <c r="F8" s="44"/>
      <c r="G8" s="43"/>
      <c r="H8" s="44"/>
      <c r="I8" s="47">
        <v>6250.08</v>
      </c>
      <c r="J8" s="48"/>
      <c r="K8" s="11">
        <v>5820</v>
      </c>
      <c r="L8" s="11">
        <v>5271.39</v>
      </c>
      <c r="M8" s="11">
        <f>I8*103.2%</f>
        <v>6450.08256</v>
      </c>
      <c r="N8" s="11">
        <f>K8*104%</f>
        <v>6052.8</v>
      </c>
      <c r="O8" s="11">
        <f>L8*104%</f>
        <v>5482.2456</v>
      </c>
      <c r="P8" s="11">
        <f>(O8+N8+M8)/3</f>
        <v>5995.04272</v>
      </c>
    </row>
    <row r="9" spans="1:16" s="1" customFormat="1" ht="20.25" customHeight="1">
      <c r="A9" s="21"/>
      <c r="B9" s="22"/>
      <c r="C9" s="17"/>
      <c r="D9" s="9"/>
      <c r="E9" s="23"/>
      <c r="F9" s="24"/>
      <c r="G9" s="9"/>
      <c r="H9" s="10"/>
      <c r="I9" s="25" t="s">
        <v>23</v>
      </c>
      <c r="J9" s="26"/>
      <c r="K9" s="11" t="s">
        <v>24</v>
      </c>
      <c r="L9" s="11" t="s">
        <v>25</v>
      </c>
      <c r="M9" s="11"/>
      <c r="N9" s="11"/>
      <c r="O9" s="11"/>
      <c r="P9" s="11"/>
    </row>
    <row r="10" spans="1:16" s="1" customFormat="1" ht="27" customHeight="1">
      <c r="A10" s="28" t="s">
        <v>13</v>
      </c>
      <c r="B10" s="29"/>
      <c r="C10" s="15"/>
      <c r="D10" s="9"/>
      <c r="E10" s="30"/>
      <c r="F10" s="31"/>
      <c r="G10" s="9"/>
      <c r="H10" s="10"/>
      <c r="I10" s="32"/>
      <c r="J10" s="33"/>
      <c r="K10" s="12"/>
      <c r="L10" s="12"/>
      <c r="M10" s="12"/>
      <c r="N10" s="12"/>
      <c r="O10" s="12"/>
      <c r="P10" s="12"/>
    </row>
    <row r="11" spans="1:16" s="1" customFormat="1" ht="51.75" customHeight="1">
      <c r="A11" s="34" t="s">
        <v>4</v>
      </c>
      <c r="B11" s="35"/>
      <c r="C11" s="16"/>
      <c r="D11" s="3"/>
      <c r="E11" s="36"/>
      <c r="F11" s="37"/>
      <c r="G11" s="36"/>
      <c r="H11" s="37"/>
      <c r="I11" s="38"/>
      <c r="J11" s="39"/>
      <c r="K11" s="6"/>
      <c r="L11" s="6"/>
      <c r="M11" s="6"/>
      <c r="N11" s="6"/>
      <c r="O11" s="6"/>
      <c r="P11" s="12">
        <f>P8</f>
        <v>5995.04272</v>
      </c>
    </row>
    <row r="12" spans="1:16" s="1" customFormat="1" ht="18.75" customHeight="1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s="1" customFormat="1" ht="15.75" customHeight="1">
      <c r="A13" s="4" t="s">
        <v>28</v>
      </c>
      <c r="B13" s="5"/>
      <c r="C13" s="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" customFormat="1" ht="13.5" customHeight="1">
      <c r="A14" s="4" t="s">
        <v>29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</row>
    <row r="15" spans="1:16" s="1" customFormat="1" ht="36" customHeight="1" hidden="1">
      <c r="A15" s="45"/>
      <c r="B15" s="45"/>
      <c r="C15" s="45"/>
      <c r="D15" s="45"/>
      <c r="E15" s="45"/>
      <c r="F15" s="45"/>
      <c r="G15" s="45"/>
      <c r="H15" s="45"/>
      <c r="I15" s="45"/>
      <c r="J15" s="46"/>
      <c r="K15" s="46"/>
      <c r="L15" s="46"/>
      <c r="M15" s="46"/>
      <c r="N15" s="46"/>
      <c r="O15" s="46"/>
      <c r="P15" s="2"/>
    </row>
    <row r="16" spans="1:16" s="1" customFormat="1" ht="15" customHeight="1">
      <c r="A16" s="4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"/>
    </row>
    <row r="17" spans="2:3" ht="4.5" customHeight="1">
      <c r="B17" s="1"/>
      <c r="C17" s="1"/>
    </row>
    <row r="18" spans="2:3" ht="9.75" customHeight="1">
      <c r="B18" s="1"/>
      <c r="C18" s="1"/>
    </row>
    <row r="19" spans="1:16" ht="63" customHeight="1">
      <c r="A19" s="42" t="s">
        <v>26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8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5.75">
      <c r="A21" s="27" t="s">
        <v>14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3" ht="15.75">
      <c r="A22" s="2" t="s">
        <v>5</v>
      </c>
      <c r="B22" s="1"/>
      <c r="C22" s="1"/>
    </row>
    <row r="23" spans="1:3" ht="12.75" customHeight="1">
      <c r="A23" s="13">
        <v>43392</v>
      </c>
      <c r="B23" s="1"/>
      <c r="C23" s="1"/>
    </row>
    <row r="24" spans="2:3" ht="12.75">
      <c r="B24" s="1"/>
      <c r="C24" s="1"/>
    </row>
  </sheetData>
  <sheetProtection/>
  <mergeCells count="29">
    <mergeCell ref="I4:O4"/>
    <mergeCell ref="I6:O6"/>
    <mergeCell ref="P4:P5"/>
    <mergeCell ref="E4:H6"/>
    <mergeCell ref="A1:P1"/>
    <mergeCell ref="A2:O2"/>
    <mergeCell ref="A3:P3"/>
    <mergeCell ref="A4:B6"/>
    <mergeCell ref="D4:D6"/>
    <mergeCell ref="A8:B8"/>
    <mergeCell ref="E8:F8"/>
    <mergeCell ref="A15:O15"/>
    <mergeCell ref="G8:H8"/>
    <mergeCell ref="I8:J8"/>
    <mergeCell ref="I5:J5"/>
    <mergeCell ref="C4:C6"/>
    <mergeCell ref="A21:P21"/>
    <mergeCell ref="A10:B10"/>
    <mergeCell ref="E10:F10"/>
    <mergeCell ref="I10:J10"/>
    <mergeCell ref="A11:B11"/>
    <mergeCell ref="E11:F11"/>
    <mergeCell ref="G11:H11"/>
    <mergeCell ref="I11:J11"/>
    <mergeCell ref="A12:P12"/>
    <mergeCell ref="A19:P19"/>
    <mergeCell ref="A9:B9"/>
    <mergeCell ref="E9:F9"/>
    <mergeCell ref="I9:J9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2018-11-12T05:05:00Z</cp:lastPrinted>
  <dcterms:created xsi:type="dcterms:W3CDTF">2009-12-09T07:16:31Z</dcterms:created>
  <dcterms:modified xsi:type="dcterms:W3CDTF">2018-11-12T05:06:05Z</dcterms:modified>
  <cp:category/>
  <cp:version/>
  <cp:contentType/>
  <cp:contentStatus/>
</cp:coreProperties>
</file>