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'Лист3'!$A$1:$L$28</definedName>
  </definedNames>
  <calcPr fullCalcOnLoad="1"/>
</workbook>
</file>

<file path=xl/sharedStrings.xml><?xml version="1.0" encoding="utf-8"?>
<sst xmlns="http://schemas.openxmlformats.org/spreadsheetml/2006/main" count="30" uniqueCount="27">
  <si>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</si>
  <si>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</si>
  <si>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</si>
  <si>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</si>
  <si>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</si>
  <si>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</si>
  <si>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</si>
  <si>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</si>
  <si>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</si>
  <si>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</si>
  <si>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</si>
  <si>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</si>
  <si>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</si>
  <si>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</si>
  <si>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</si>
  <si>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Метод сопоставимых рыночных цен: анализ рынка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</si>
  <si>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</si>
  <si>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</si>
  <si>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 xml:space="preserve">Аукцион в электронной форме на поставку продуктов питания (крупа, чай, мука) </t>
  </si>
  <si>
    <t>Мука пшеничная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</si>
  <si>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</si>
  <si>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</si>
  <si>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</si>
  <si>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Исполнитель: Заведующий хозяйством (по закупкам)Акопова Т.А.</t>
  </si>
  <si>
    <t>Дата составления сводной  таблицы  от 12.11.2018 года</t>
  </si>
  <si>
    <t>Итого: Начальная (максимальная) цена договора: 122 000 (сто двадцать две тысячи) рублей 00 копеек</t>
  </si>
  <si>
    <t xml:space="preserve">Мука пшеничная, 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</si>
</sst>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2" fontId="2" fillId="33" borderId="15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0" borderId="13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2250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="58" zoomScaleSheetLayoutView="58" zoomScalePageLayoutView="0" workbookViewId="0" topLeftCell="A1">
      <selection activeCell="I17" sqref="I17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1.8515625" style="12" customWidth="1"/>
    <col min="8" max="8" width="12.8515625" style="12" customWidth="1"/>
    <col min="9" max="9" width="10.421875" style="12" customWidth="1"/>
    <col min="10" max="10" width="17.00390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3" customFormat="1" ht="17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3" s="13" customFormat="1" ht="15">
      <c r="A4" s="42" t="s">
        <v>15</v>
      </c>
      <c r="B4" s="42"/>
      <c r="C4" s="42"/>
    </row>
    <row r="5" spans="1:10" s="6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43" t="s">
        <v>7</v>
      </c>
      <c r="G5" s="44"/>
      <c r="H5" s="44"/>
      <c r="I5" s="35" t="s">
        <v>8</v>
      </c>
      <c r="J5" s="35" t="s">
        <v>9</v>
      </c>
    </row>
    <row r="6" spans="1:10" s="6" customFormat="1" ht="14.25" customHeight="1">
      <c r="A6" s="34"/>
      <c r="B6" s="34"/>
      <c r="C6" s="34"/>
      <c r="D6" s="34"/>
      <c r="E6" s="34"/>
      <c r="F6" s="5" t="s">
        <v>10</v>
      </c>
      <c r="G6" s="5" t="s">
        <v>11</v>
      </c>
      <c r="H6" s="19" t="s">
        <v>12</v>
      </c>
      <c r="I6" s="36"/>
      <c r="J6" s="36"/>
    </row>
    <row r="7" spans="1:10" s="6" customFormat="1" ht="86.25" customHeight="1">
      <c r="A7" s="39">
        <v>1</v>
      </c>
      <c r="B7" s="17" t="s">
        <v>19</v>
      </c>
      <c r="C7" s="22" t="s">
        <v>26</v>
      </c>
      <c r="D7" s="18" t="s">
        <v>0</v>
      </c>
      <c r="E7" s="20">
        <f>'[1]Итого'!$E$7+'[2]Лист1'!$E$7</f>
        <v>3050</v>
      </c>
      <c r="F7" s="14">
        <v>30</v>
      </c>
      <c r="G7" s="14">
        <v>50</v>
      </c>
      <c r="H7" s="14">
        <v>40</v>
      </c>
      <c r="I7" s="32">
        <f>ROUND((F7+G7+H7)/3,2)</f>
        <v>40</v>
      </c>
      <c r="J7" s="16"/>
    </row>
    <row r="8" spans="1:10" s="7" customFormat="1" ht="18" customHeight="1">
      <c r="A8" s="40"/>
      <c r="B8" s="1" t="s">
        <v>13</v>
      </c>
      <c r="C8" s="23"/>
      <c r="D8" s="2"/>
      <c r="E8" s="2"/>
      <c r="F8" s="3"/>
      <c r="G8" s="3"/>
      <c r="H8" s="3"/>
      <c r="I8" s="15"/>
      <c r="J8" s="16">
        <f>I7*E7</f>
        <v>122000</v>
      </c>
    </row>
    <row r="9" spans="1:10" s="7" customFormat="1" ht="15">
      <c r="A9" s="8"/>
      <c r="B9" s="4" t="s">
        <v>14</v>
      </c>
      <c r="C9" s="4"/>
      <c r="D9" s="4"/>
      <c r="E9" s="4"/>
      <c r="F9" s="4"/>
      <c r="G9" s="4"/>
      <c r="H9" s="4"/>
      <c r="I9" s="4"/>
      <c r="J9" s="9">
        <f>J8</f>
        <v>122000</v>
      </c>
    </row>
    <row r="10" spans="1:10" s="6" customFormat="1" ht="15">
      <c r="A10" s="21" t="s">
        <v>25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s="6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2" s="27" customFormat="1" ht="15" customHeight="1">
      <c r="A12" s="24" t="s">
        <v>10</v>
      </c>
      <c r="B12" s="37" t="s">
        <v>20</v>
      </c>
      <c r="C12" s="38"/>
      <c r="D12" s="25"/>
      <c r="E12" s="25"/>
      <c r="F12" s="25"/>
      <c r="G12" s="25"/>
      <c r="H12" s="25"/>
      <c r="I12" s="25"/>
      <c r="J12" s="25"/>
      <c r="K12" s="26"/>
      <c r="L12" s="33"/>
    </row>
    <row r="13" spans="1:12" s="27" customFormat="1" ht="15.75" customHeight="1">
      <c r="A13" s="24" t="s">
        <v>11</v>
      </c>
      <c r="B13" s="37" t="s">
        <v>21</v>
      </c>
      <c r="C13" s="41"/>
      <c r="D13" s="25"/>
      <c r="E13" s="25"/>
      <c r="F13" s="25"/>
      <c r="G13" s="25"/>
      <c r="H13" s="25"/>
      <c r="I13" s="25"/>
      <c r="J13" s="25"/>
      <c r="K13" s="28"/>
      <c r="L13" s="33"/>
    </row>
    <row r="14" spans="1:11" s="27" customFormat="1" ht="15.75" customHeight="1">
      <c r="A14" s="29" t="s">
        <v>12</v>
      </c>
      <c r="B14" s="37" t="s">
        <v>22</v>
      </c>
      <c r="C14" s="41"/>
      <c r="D14" s="25"/>
      <c r="E14" s="25"/>
      <c r="F14" s="25"/>
      <c r="G14" s="25"/>
      <c r="H14" s="25"/>
      <c r="I14" s="25"/>
      <c r="J14" s="25"/>
      <c r="K14" s="28"/>
    </row>
    <row r="15" spans="1:11" s="27" customFormat="1" ht="14.25">
      <c r="A15" s="30"/>
      <c r="B15" s="31" t="s">
        <v>16</v>
      </c>
      <c r="C15" s="30"/>
      <c r="D15" s="30"/>
      <c r="E15" s="30"/>
      <c r="F15" s="30"/>
      <c r="G15" s="30"/>
      <c r="H15" s="30"/>
      <c r="I15" s="30"/>
      <c r="J15" s="30"/>
      <c r="K15" s="28"/>
    </row>
    <row r="16" spans="1:11" s="27" customFormat="1" ht="14.25">
      <c r="A16" s="30"/>
      <c r="B16" s="28" t="s">
        <v>17</v>
      </c>
      <c r="C16" s="31"/>
      <c r="D16" s="31"/>
      <c r="E16" s="30"/>
      <c r="F16" s="30"/>
      <c r="G16" s="30"/>
      <c r="H16" s="30"/>
      <c r="I16" s="30"/>
      <c r="J16" s="30"/>
      <c r="K16" s="26"/>
    </row>
    <row r="17" spans="1:11" s="27" customFormat="1" ht="14.25">
      <c r="A17" s="30"/>
      <c r="B17" s="31" t="s">
        <v>23</v>
      </c>
      <c r="C17" s="31"/>
      <c r="D17" s="31"/>
      <c r="E17" s="30"/>
      <c r="F17" s="30"/>
      <c r="G17" s="30"/>
      <c r="H17" s="30"/>
      <c r="I17" s="30"/>
      <c r="J17" s="30"/>
      <c r="K17" s="26"/>
    </row>
    <row r="18" spans="1:11" s="27" customFormat="1" ht="14.25">
      <c r="A18" s="30"/>
      <c r="B18" s="31" t="s">
        <v>24</v>
      </c>
      <c r="C18" s="31"/>
      <c r="D18" s="31"/>
      <c r="E18" s="30"/>
      <c r="F18" s="30"/>
      <c r="G18" s="30"/>
      <c r="H18" s="30"/>
      <c r="I18" s="30"/>
      <c r="J18" s="30"/>
      <c r="K18" s="26"/>
    </row>
  </sheetData>
  <sheetProtection/>
  <mergeCells count="15">
    <mergeCell ref="B13:C13"/>
    <mergeCell ref="A4:C4"/>
    <mergeCell ref="F5:H5"/>
    <mergeCell ref="B14:C14"/>
    <mergeCell ref="A2:M2"/>
    <mergeCell ref="A3:M3"/>
    <mergeCell ref="E5:E6"/>
    <mergeCell ref="I5:I6"/>
    <mergeCell ref="C5:C6"/>
    <mergeCell ref="D5:D6"/>
    <mergeCell ref="J5:J6"/>
    <mergeCell ref="B5:B6"/>
    <mergeCell ref="A5:A6"/>
    <mergeCell ref="B12:C12"/>
    <mergeCell ref="A7:A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2018-12-06T12:25:33Z</cp:lastPrinted>
  <dcterms:created xsi:type="dcterms:W3CDTF">1996-10-08T23:32:33Z</dcterms:created>
  <dcterms:modified xsi:type="dcterms:W3CDTF">2018-12-06T12:27:12Z</dcterms:modified>
  <cp:category/>
  <cp:version/>
  <cp:contentType/>
  <cp:contentStatus/>
</cp:coreProperties>
</file>