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440" windowHeight="84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  <author>Алексей</author>
  </authors>
  <commentList>
    <comment ref="A10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0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
&lt;Количество всего (физ. объем) по позиции&gt;(&lt;Ед. измерения по расценке&gt;)&lt;Пустой идентификатор&gt;</t>
        </r>
      </text>
    </comment>
    <comment ref="C10" authorId="1">
      <text>
        <r>
          <rPr>
            <sz val="8"/>
            <rFont val="Tahoma"/>
            <family val="2"/>
          </rPr>
          <t xml:space="preserve"> 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0" authorId="0">
      <text>
        <r>
          <rPr>
            <sz val="8"/>
            <rFont val="Tahoma"/>
            <family val="2"/>
          </rPr>
          <t xml:space="preserve"> &lt;Расчет стомости&gt;</t>
        </r>
      </text>
    </comment>
    <comment ref="E10" authorId="2">
      <text>
        <r>
          <rPr>
            <b/>
            <sz val="8"/>
            <rFont val="Tahoma"/>
            <family val="2"/>
          </rPr>
          <t xml:space="preserve"> &lt;Стоимость&gt;&lt;Стоимость КОС&gt;</t>
        </r>
      </text>
    </comment>
    <comment ref="E9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D9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A7" authorId="3">
      <text>
        <r>
          <rPr>
            <b/>
            <sz val="9"/>
            <rFont val="Tahoma"/>
            <family val="2"/>
          </rPr>
          <t xml:space="preserve"> &lt;Итого по расчету&gt; &lt;Единица измерения стомости&gt;</t>
        </r>
      </text>
    </comment>
  </commentList>
</comments>
</file>

<file path=xl/sharedStrings.xml><?xml version="1.0" encoding="utf-8"?>
<sst xmlns="http://schemas.openxmlformats.org/spreadsheetml/2006/main" count="21" uniqueCount="21">
  <si>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</si>
  <si>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тыс.руб.</t>
  </si>
  <si>
    <t>Стоимость работ, 
тыс.руб.</t>
  </si>
  <si>
    <t>ЛОКАЛЬНЫЙ СМЕТНЫЙ РАСЧЕТ</t>
  </si>
  <si>
    <t>РАЗДЕЛ 1. ПРОЕКТНЫЕ РАБОТЫ</t>
  </si>
  <si>
    <t>Характеристика предприятия, здания, сооружения или вид работ</t>
  </si>
  <si>
    <t>№ пп</t>
  </si>
  <si>
    <t>ИТОГО ПО РАСЧЕТУ:</t>
  </si>
  <si>
    <t>НДС 20%</t>
  </si>
  <si>
    <t>ВСЕГО ПО РАСЧЕТУ с учетом НДС 20%</t>
  </si>
  <si>
    <t xml:space="preserve">Детские ясли-сады, объединенные с начальными классами школы по общей площади основных помещений и зданий, 3562,9 (1 м2) </t>
  </si>
  <si>
    <t xml:space="preserve"> НА ВЫПОЛНЕНИЕ РАБОТ ПО РАЗРАБОТКЕ ПРОЕКТНОЙ ДОКУМЕНТАЦИИ  ПО ОБЪЕКТУ "КАПИТАЛЬНЫЙ РЕМОНТ КРОВЛИ ДОШКОЛЬНЫХ ГРУПП                                                                                                                                                                   МБОУ "СОШ №2" В ГОРОДЕ ЮГОРСКЕ"</t>
  </si>
  <si>
    <t>(140,05+0,37*3562,9)*0,4*0,44*4,0143</t>
  </si>
  <si>
    <t>СБЦП "Объекты жилищно-гражданского строительства (2010)" табл.12 п.1
(СБЦП03-12-1)                                                                                         Пояснительная записка 2%                                                     Архитектурные решения 6%;                                                                                                                                                                                                           Конструктивные и объемно-планировочные решения - 13%                                                                                                                                                                                                                           Проект организации работ по сносу и демонтажу - 3%                                                                                          Проект организации строительства 3%                                          Смета на строительство 7%                                                               Иная документация (обследование технического состояния кровли с предоставлением тех.чертежей и деффектных ведомостей) - 10%                                                                                                                                                                                                 Индекс изменения сметной стоимости работ К=4,0143</t>
  </si>
  <si>
    <t>Обоснование формрования начальной(максимальной) цены контракта, начальных цен единиц товара, работы, услуги</t>
  </si>
  <si>
    <t>Нормативные документы:</t>
  </si>
  <si>
    <t>Сборники базовых цен на проектно-изыскательские работы</t>
  </si>
  <si>
    <t>Методические документы в строительстве.</t>
  </si>
  <si>
    <t>Приложение №2 к письму Министерства строительства  Российской Федерации от 09.12.2019 №46999-ДВ/09</t>
  </si>
  <si>
    <t>прогнозные индексы изменения сметной стоимости проектных и изыскательских работ на 4 квартал 2019 года</t>
  </si>
  <si>
    <t>Начальная (максимальной) цены контракта, начальных цен единиц товара, работы, услуги принята в размере 1 236 400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</si>
</sst>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_-* #,##0\ _р_._-;\-* #,##0\ _р_._-;_-* &quot;-&quot;??\ _р_._-;_-@_-"/>
    <numFmt numFmtId="174" formatCode="0.0%"/>
    <numFmt numFmtId="175" formatCode="[$-FC19]d\ mmmm\ yyyy\ &quot;г.&quot;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_-* #,##0.000\ &quot;₽&quot;_-;\-* #,##0.000\ &quot;₽&quot;_-;_-* &quot;-&quot;???\ &quot;₽&quot;_-;_-@_-"/>
    <numFmt numFmtId="183" formatCode="#,##0.000_ ;\-#,##0.000\ "/>
    <numFmt numFmtId="18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.5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40" fillId="28" borderId="7" applyNumberFormat="0" applyAlignment="0" applyProtection="0"/>
    <xf numFmtId="0" fontId="2" fillId="0" borderId="8">
      <alignment horizontal="center" wrapText="1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8" applyBorder="0" applyAlignment="0"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 horizontal="center"/>
      <protection/>
    </xf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64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84" fontId="48" fillId="0" borderId="0" xfId="0" applyNumberFormat="1" applyFont="1" applyAlignment="1">
      <alignment horizontal="center"/>
    </xf>
    <xf numFmtId="184" fontId="48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64" applyFont="1" applyBorder="1" applyAlignment="1">
      <alignment horizontal="left" vertical="center" wrapText="1"/>
      <protection/>
    </xf>
    <xf numFmtId="0" fontId="9" fillId="0" borderId="8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top" wrapText="1"/>
    </xf>
    <xf numFmtId="4" fontId="9" fillId="0" borderId="8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49" fillId="0" borderId="8" xfId="0" applyFont="1" applyBorder="1" applyAlignment="1">
      <alignment horizontal="left" vertical="top" wrapText="1"/>
    </xf>
    <xf numFmtId="0" fontId="10" fillId="0" borderId="0" xfId="61" applyFont="1" applyAlignment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0" xfId="61" applyFont="1" applyAlignment="1">
      <alignment horizontal="center"/>
      <protection/>
    </xf>
    <xf numFmtId="0" fontId="29" fillId="0" borderId="0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left" vertic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ЛокСмета" xfId="51"/>
    <cellStyle name="Название" xfId="52"/>
    <cellStyle name="Нейтральный" xfId="53"/>
    <cellStyle name="ПИ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вост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120" zoomScaleNormal="120" zoomScalePageLayoutView="0" workbookViewId="0" topLeftCell="A10">
      <selection activeCell="C22" sqref="C22"/>
    </sheetView>
  </sheetViews>
  <sheetFormatPr defaultColWidth="8.8515625" defaultRowHeight="15"/>
  <cols>
    <col min="1" max="1" width="3.00390625" style="1" customWidth="1"/>
    <col min="2" max="2" width="20.00390625" style="1" customWidth="1"/>
    <col min="3" max="3" width="46.140625" style="1" customWidth="1"/>
    <col min="4" max="4" width="19.140625" style="1" customWidth="1"/>
    <col min="5" max="5" width="11.00390625" style="1" customWidth="1"/>
    <col min="6" max="9" width="8.8515625" style="1" customWidth="1"/>
    <col min="10" max="10" width="16.00390625" style="15" customWidth="1"/>
    <col min="11" max="16384" width="8.8515625" style="1" customWidth="1"/>
  </cols>
  <sheetData>
    <row r="1" spans="1:10" ht="30.75" customHeight="1">
      <c r="A1" s="35" t="s">
        <v>14</v>
      </c>
      <c r="B1" s="35"/>
      <c r="C1" s="35"/>
      <c r="D1" s="35"/>
      <c r="E1" s="35"/>
      <c r="J1" s="1"/>
    </row>
    <row r="2" spans="1:10" ht="14.25" customHeight="1">
      <c r="A2" s="36" t="s">
        <v>15</v>
      </c>
      <c r="B2" s="36"/>
      <c r="C2" s="36"/>
      <c r="D2" s="36"/>
      <c r="E2" s="36"/>
      <c r="J2" s="1"/>
    </row>
    <row r="3" spans="1:10" ht="18" customHeight="1">
      <c r="A3" s="36" t="s">
        <v>16</v>
      </c>
      <c r="B3" s="36"/>
      <c r="C3" s="36"/>
      <c r="D3" s="36"/>
      <c r="E3" s="36"/>
      <c r="J3" s="1"/>
    </row>
    <row r="4" spans="1:10" ht="14.25" customHeight="1">
      <c r="A4" s="36" t="s">
        <v>17</v>
      </c>
      <c r="B4" s="36"/>
      <c r="C4" s="36"/>
      <c r="D4" s="36"/>
      <c r="E4" s="36"/>
      <c r="J4" s="1"/>
    </row>
    <row r="5" spans="1:5" ht="12.75">
      <c r="A5" s="36" t="s">
        <v>18</v>
      </c>
      <c r="B5" s="36"/>
      <c r="C5" s="36"/>
      <c r="D5" s="36"/>
      <c r="E5" s="36"/>
    </row>
    <row r="6" spans="1:10" ht="14.25" customHeight="1">
      <c r="A6" s="37" t="s">
        <v>19</v>
      </c>
      <c r="B6" s="37"/>
      <c r="C6" s="37"/>
      <c r="D6" s="37"/>
      <c r="E6" s="37"/>
      <c r="J6" s="1"/>
    </row>
    <row r="7" spans="1:5" ht="14.25" customHeight="1">
      <c r="A7" s="34" t="s">
        <v>3</v>
      </c>
      <c r="B7" s="34"/>
      <c r="C7" s="34"/>
      <c r="D7" s="34"/>
      <c r="E7" s="34"/>
    </row>
    <row r="8" spans="1:5" ht="53.25" customHeight="1">
      <c r="A8" s="25" t="s">
        <v>11</v>
      </c>
      <c r="B8" s="25"/>
      <c r="C8" s="25"/>
      <c r="D8" s="25"/>
      <c r="E8" s="25"/>
    </row>
    <row r="9" spans="1:10" ht="114" customHeight="1">
      <c r="A9" s="7" t="s">
        <v>6</v>
      </c>
      <c r="B9" s="8" t="s">
        <v>5</v>
      </c>
      <c r="C9" s="8" t="s">
        <v>0</v>
      </c>
      <c r="D9" s="9" t="s">
        <v>1</v>
      </c>
      <c r="E9" s="9" t="s">
        <v>2</v>
      </c>
      <c r="J9" s="14"/>
    </row>
    <row r="10" spans="1:5" ht="13.5">
      <c r="A10" s="10">
        <v>1</v>
      </c>
      <c r="B10" s="11">
        <v>2</v>
      </c>
      <c r="C10" s="11">
        <v>3</v>
      </c>
      <c r="D10" s="10">
        <v>4</v>
      </c>
      <c r="E10" s="10">
        <v>5</v>
      </c>
    </row>
    <row r="11" spans="1:5" ht="13.5" customHeight="1">
      <c r="A11" s="23" t="s">
        <v>4</v>
      </c>
      <c r="B11" s="24"/>
      <c r="C11" s="24"/>
      <c r="D11" s="24"/>
      <c r="E11" s="24"/>
    </row>
    <row r="12" spans="1:5" ht="219" customHeight="1">
      <c r="A12" s="16">
        <v>1</v>
      </c>
      <c r="B12" s="16" t="s">
        <v>10</v>
      </c>
      <c r="C12" s="17" t="s">
        <v>13</v>
      </c>
      <c r="D12" s="16" t="s">
        <v>12</v>
      </c>
      <c r="E12" s="19">
        <f>(140.05+0.37*3562.9)*0.4*0.44*4.0143</f>
        <v>1030.3296993264</v>
      </c>
    </row>
    <row r="13" spans="1:5" ht="14.25" customHeight="1">
      <c r="A13" s="18"/>
      <c r="B13" s="26" t="s">
        <v>7</v>
      </c>
      <c r="C13" s="27"/>
      <c r="D13" s="28"/>
      <c r="E13" s="20">
        <f>E12</f>
        <v>1030.3296993264</v>
      </c>
    </row>
    <row r="14" spans="1:5" ht="13.5" customHeight="1">
      <c r="A14" s="12"/>
      <c r="B14" s="29" t="s">
        <v>8</v>
      </c>
      <c r="C14" s="30"/>
      <c r="D14" s="31"/>
      <c r="E14" s="21">
        <f>E13*20%</f>
        <v>206.06593986528003</v>
      </c>
    </row>
    <row r="15" spans="1:5" ht="13.5">
      <c r="A15" s="13"/>
      <c r="B15" s="29" t="s">
        <v>9</v>
      </c>
      <c r="C15" s="32"/>
      <c r="D15" s="33"/>
      <c r="E15" s="22">
        <f>E13+E14</f>
        <v>1236.39563919168</v>
      </c>
    </row>
    <row r="16" spans="1:5" ht="12.75">
      <c r="A16" s="4"/>
      <c r="B16" s="3"/>
      <c r="C16" s="2"/>
      <c r="D16" s="5"/>
      <c r="E16" s="6"/>
    </row>
    <row r="17" spans="1:5" ht="28.5" customHeight="1">
      <c r="A17" s="4"/>
      <c r="B17" s="38" t="s">
        <v>20</v>
      </c>
      <c r="C17" s="39"/>
      <c r="D17" s="39"/>
      <c r="E17" s="39"/>
    </row>
    <row r="18" ht="12.75"/>
    <row r="19" ht="12.75"/>
    <row r="20" ht="12.75"/>
    <row r="21" ht="12.75"/>
    <row r="22" ht="12.75"/>
    <row r="23" ht="12.75"/>
    <row r="24" ht="12.75"/>
  </sheetData>
  <sheetProtection/>
  <mergeCells count="13">
    <mergeCell ref="A2:E2"/>
    <mergeCell ref="A3:E3"/>
    <mergeCell ref="A4:E4"/>
    <mergeCell ref="A5:E5"/>
    <mergeCell ref="A6:E6"/>
    <mergeCell ref="B17:E17"/>
    <mergeCell ref="A11:E11"/>
    <mergeCell ref="A8:E8"/>
    <mergeCell ref="B13:D13"/>
    <mergeCell ref="B14:D14"/>
    <mergeCell ref="B15:D15"/>
    <mergeCell ref="A7:E7"/>
    <mergeCell ref="A1:E1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Тарутина Екатерина Викторовна</dc:creator>
  <cp:keywords/>
  <dc:description/>
  <cp:lastModifiedBy>Скороходова Людмила Сабитовна</cp:lastModifiedBy>
  <cp:lastPrinted>2020-01-22T10:50:33Z</cp:lastPrinted>
  <dcterms:created xsi:type="dcterms:W3CDTF">2014-05-08T09:51:02Z</dcterms:created>
  <dcterms:modified xsi:type="dcterms:W3CDTF">2020-02-19T04:34:54Z</dcterms:modified>
  <cp:category/>
  <cp:version/>
  <cp:contentType/>
  <cp:contentStatus/>
</cp:coreProperties>
</file>