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<sst xmlns="http://schemas.openxmlformats.org/spreadsheetml/2006/main" count="172" uniqueCount="87">
  <si>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</si>
  <si>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</si>
  <si>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</si>
  <si>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</si>
  <si>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</si>
  <si>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</si>
  <si>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</si>
  <si>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</si>
  <si>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</si>
  <si>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</si>
  <si>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</si>
  <si>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</si>
  <si>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</si>
  <si>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</si>
  <si>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</si>
  <si>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</si>
  <si>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</si>
  <si>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</si>
  <si>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</si>
  <si>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</si>
  <si>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</si>
  <si>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</si>
  <si>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</si>
  <si>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</si>
  <si>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</si>
  <si>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</si>
  <si>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</si>
  <si>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</si>
  <si>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</si>
  <si>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</si>
  <si>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</si>
  <si>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</si>
  <si>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</si>
  <si>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</si>
  <si>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</si>
  <si>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</si>
  <si>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</si>
  <si>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</si>
  <si>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</si>
  <si>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</si>
  <si>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</si>
  <si>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</si>
  <si>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</si>
  <si>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</si>
  <si>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</si>
  <si>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</si>
  <si>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</si>
  <si>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</si>
  <si>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</si>
  <si>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</si>
  <si>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</si>
  <si>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</si>
  <si>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</si>
  <si>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</si>
  <si>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</si>
  <si>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</si>
  <si>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</si>
  <si>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проведены работы по обеспечению доступности здания - установлен пандус в здании библиотеки в микрорайоне Авалон</t>
  </si>
  <si>
    <t>_________</t>
  </si>
  <si>
    <t>проведены работы по обеспечению доступности СОШ № 2, проведен ремонт санитарно-гигиенического помещения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</si>
  <si>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01.01.2020</t>
    </r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</si>
  <si>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</si>
  <si>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</si>
  <si>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</si>
  <si>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</si>
  <si>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</si>
  <si>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</si>
  <si>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</si>
  <si>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</si>
  <si>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</si>
  <si>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</si>
  <si>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</si>
  <si>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</si>
  <si>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</si>
  <si>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</si>
  <si>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</si>
  <si>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</si>
  <si>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</si>
  <si>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</si>
  <si>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</si>
  <si>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 xml:space="preserve">                             _____________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</si>
  <si>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</si>
  <si>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</si>
  <si>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Показатель за 2019 год</t>
  </si>
  <si>
    <t>Отчет о достижении целевых показателей эффективности муниципальной программы "Доступная среда" за 2019 год</t>
  </si>
  <si>
    <t xml:space="preserve"> установка спортивной площадки, адаптированной для занятий спортом инвалидов – колясочников, в микрорайоне «Авалон»</t>
  </si>
  <si>
    <t xml:space="preserve"> обучено 3 работника учреждений культуры по теме "Инновационные подходы к работе учреждений культуры с лицами ОВЗ и РАС", в ДШИ приобретен набор игр для детей с аутизмом "Аутист"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</si>
</sst>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66">
      <selection activeCell="A2" sqref="A2:M81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3.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109" t="s">
        <v>51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9"/>
      <c r="M4" s="19"/>
    </row>
    <row r="5" spans="1:13" ht="22.5" customHeight="1">
      <c r="A5" s="109" t="s">
        <v>50</v>
      </c>
      <c r="B5" s="109"/>
      <c r="C5" s="109"/>
      <c r="D5" s="109"/>
      <c r="E5" s="109"/>
      <c r="F5" s="109"/>
      <c r="G5" s="109"/>
      <c r="H5" s="109"/>
      <c r="I5" s="109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29.25" customHeight="1">
      <c r="A7" s="115" t="s">
        <v>0</v>
      </c>
      <c r="B7" s="115" t="s">
        <v>26</v>
      </c>
      <c r="C7" s="12"/>
      <c r="D7" s="12"/>
      <c r="E7" s="12"/>
      <c r="F7" s="122" t="s">
        <v>14</v>
      </c>
      <c r="G7" s="115" t="s">
        <v>11</v>
      </c>
      <c r="H7" s="115" t="s">
        <v>15</v>
      </c>
      <c r="I7" s="115" t="s">
        <v>20</v>
      </c>
      <c r="J7" s="115" t="s">
        <v>16</v>
      </c>
      <c r="K7" s="117" t="s">
        <v>19</v>
      </c>
      <c r="L7" s="118"/>
      <c r="M7" s="115" t="s">
        <v>18</v>
      </c>
    </row>
    <row r="8" spans="1:13" s="6" customFormat="1" ht="104.25" customHeight="1">
      <c r="A8" s="116"/>
      <c r="B8" s="116"/>
      <c r="C8" s="81" t="s">
        <v>1</v>
      </c>
      <c r="D8" s="82"/>
      <c r="E8" s="82"/>
      <c r="F8" s="123"/>
      <c r="G8" s="116"/>
      <c r="H8" s="116"/>
      <c r="I8" s="116"/>
      <c r="J8" s="116"/>
      <c r="K8" s="5" t="s">
        <v>56</v>
      </c>
      <c r="L8" s="5" t="s">
        <v>17</v>
      </c>
      <c r="M8" s="116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2"/>
    </row>
    <row r="10" spans="1:13" ht="24" customHeight="1">
      <c r="A10" s="127" t="s">
        <v>10</v>
      </c>
      <c r="B10" s="103" t="s">
        <v>52</v>
      </c>
      <c r="C10" s="16"/>
      <c r="D10" s="16"/>
      <c r="E10" s="16"/>
      <c r="F10" s="103" t="s">
        <v>46</v>
      </c>
      <c r="G10" s="32" t="s">
        <v>55</v>
      </c>
      <c r="H10" s="33">
        <f>H11+H12+H13+H14</f>
        <v>0</v>
      </c>
      <c r="I10" s="33">
        <f>I11+I12+I13+I14</f>
        <v>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3"/>
    </row>
    <row r="11" spans="1:13" ht="24.75" customHeight="1">
      <c r="A11" s="128"/>
      <c r="B11" s="104"/>
      <c r="C11" s="31"/>
      <c r="D11" s="16"/>
      <c r="E11" s="16"/>
      <c r="F11" s="104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3"/>
    </row>
    <row r="12" spans="1:13" ht="41.25" customHeight="1">
      <c r="A12" s="128"/>
      <c r="B12" s="104"/>
      <c r="C12" s="31"/>
      <c r="D12" s="16"/>
      <c r="E12" s="16"/>
      <c r="F12" s="104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3"/>
    </row>
    <row r="13" spans="1:13" ht="18" customHeight="1">
      <c r="A13" s="128"/>
      <c r="B13" s="104"/>
      <c r="C13" s="31"/>
      <c r="D13" s="16"/>
      <c r="E13" s="16"/>
      <c r="F13" s="104"/>
      <c r="G13" s="22" t="s">
        <v>25</v>
      </c>
      <c r="H13" s="33">
        <v>0</v>
      </c>
      <c r="I13" s="33">
        <v>0</v>
      </c>
      <c r="J13" s="26">
        <v>0</v>
      </c>
      <c r="K13" s="26">
        <v>0</v>
      </c>
      <c r="L13" s="20">
        <v>0</v>
      </c>
      <c r="M13" s="73"/>
    </row>
    <row r="14" spans="1:13" ht="38.25" customHeight="1">
      <c r="A14" s="128"/>
      <c r="B14" s="104"/>
      <c r="C14" s="31"/>
      <c r="D14" s="16"/>
      <c r="E14" s="16"/>
      <c r="F14" s="105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3"/>
    </row>
    <row r="15" spans="1:13" ht="21" customHeight="1">
      <c r="A15" s="128"/>
      <c r="B15" s="104"/>
      <c r="C15" s="31"/>
      <c r="D15" s="16"/>
      <c r="E15" s="16"/>
      <c r="F15" s="103" t="s">
        <v>31</v>
      </c>
      <c r="G15" s="32" t="s">
        <v>55</v>
      </c>
      <c r="H15" s="33">
        <f>H16+H17+H18+H19</f>
        <v>50</v>
      </c>
      <c r="I15" s="33">
        <v>50</v>
      </c>
      <c r="J15" s="26">
        <f>J16+J17+J18+J19</f>
        <v>50</v>
      </c>
      <c r="K15" s="26">
        <f>K16+K17+K18+K19</f>
        <v>0</v>
      </c>
      <c r="L15" s="20">
        <f>L16+L17+L18+L19</f>
        <v>100</v>
      </c>
      <c r="M15" s="106" t="s">
        <v>57</v>
      </c>
    </row>
    <row r="16" spans="1:13" ht="27.75" customHeight="1">
      <c r="A16" s="128"/>
      <c r="B16" s="104"/>
      <c r="C16" s="31"/>
      <c r="D16" s="16"/>
      <c r="E16" s="16"/>
      <c r="F16" s="104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7"/>
    </row>
    <row r="17" spans="1:13" ht="37.5" customHeight="1">
      <c r="A17" s="128"/>
      <c r="B17" s="104"/>
      <c r="C17" s="31"/>
      <c r="D17" s="16"/>
      <c r="E17" s="16"/>
      <c r="F17" s="104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7"/>
    </row>
    <row r="18" spans="1:13" ht="21" customHeight="1">
      <c r="A18" s="128"/>
      <c r="B18" s="104"/>
      <c r="C18" s="31"/>
      <c r="D18" s="16"/>
      <c r="E18" s="16"/>
      <c r="F18" s="104"/>
      <c r="G18" s="22" t="s">
        <v>25</v>
      </c>
      <c r="H18" s="33">
        <v>50</v>
      </c>
      <c r="I18" s="33">
        <v>50</v>
      </c>
      <c r="J18" s="26">
        <v>50</v>
      </c>
      <c r="K18" s="26">
        <f>J18-I18</f>
        <v>0</v>
      </c>
      <c r="L18" s="20">
        <f>J18/I18*100</f>
        <v>100</v>
      </c>
      <c r="M18" s="107"/>
    </row>
    <row r="19" spans="1:13" ht="29.25" customHeight="1">
      <c r="A19" s="128"/>
      <c r="B19" s="104"/>
      <c r="C19" s="31"/>
      <c r="D19" s="16"/>
      <c r="E19" s="16"/>
      <c r="F19" s="105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8"/>
    </row>
    <row r="20" spans="1:13" ht="19.5" customHeight="1">
      <c r="A20" s="128"/>
      <c r="B20" s="104"/>
      <c r="C20" s="31"/>
      <c r="D20" s="16"/>
      <c r="E20" s="16"/>
      <c r="F20" s="103" t="s">
        <v>32</v>
      </c>
      <c r="G20" s="32" t="s">
        <v>55</v>
      </c>
      <c r="H20" s="33">
        <f>H21+H22+H23+H24</f>
        <v>350</v>
      </c>
      <c r="I20" s="33">
        <v>350</v>
      </c>
      <c r="J20" s="33">
        <f>J21+J22+J23+J24</f>
        <v>350</v>
      </c>
      <c r="K20" s="33">
        <f>K21+K22+K23+K24</f>
        <v>0</v>
      </c>
      <c r="L20" s="33">
        <f>L21+L22+L23+L24</f>
        <v>100</v>
      </c>
      <c r="M20" s="106" t="s">
        <v>59</v>
      </c>
    </row>
    <row r="21" spans="1:13" ht="27" customHeight="1">
      <c r="A21" s="128"/>
      <c r="B21" s="104"/>
      <c r="C21" s="31"/>
      <c r="D21" s="16"/>
      <c r="E21" s="16"/>
      <c r="F21" s="104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07"/>
    </row>
    <row r="22" spans="1:13" ht="37.5" customHeight="1">
      <c r="A22" s="128"/>
      <c r="B22" s="104"/>
      <c r="C22" s="31"/>
      <c r="D22" s="16"/>
      <c r="E22" s="16"/>
      <c r="F22" s="104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107"/>
    </row>
    <row r="23" spans="1:13" ht="20.25" customHeight="1">
      <c r="A23" s="128"/>
      <c r="B23" s="104"/>
      <c r="C23" s="31"/>
      <c r="D23" s="16"/>
      <c r="E23" s="16"/>
      <c r="F23" s="104"/>
      <c r="G23" s="22" t="s">
        <v>25</v>
      </c>
      <c r="H23" s="33">
        <v>350</v>
      </c>
      <c r="I23" s="33">
        <v>350</v>
      </c>
      <c r="J23" s="33">
        <v>350</v>
      </c>
      <c r="K23" s="33">
        <f>J23-I23</f>
        <v>0</v>
      </c>
      <c r="L23" s="33">
        <f>J23/I23*100</f>
        <v>100</v>
      </c>
      <c r="M23" s="107"/>
    </row>
    <row r="24" spans="1:13" ht="36.75" customHeight="1">
      <c r="A24" s="128"/>
      <c r="B24" s="104"/>
      <c r="C24" s="31"/>
      <c r="D24" s="16"/>
      <c r="E24" s="16"/>
      <c r="F24" s="105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108"/>
    </row>
    <row r="25" spans="1:13" ht="17.25" customHeight="1">
      <c r="A25" s="128"/>
      <c r="B25" s="104"/>
      <c r="C25" s="31"/>
      <c r="D25" s="16"/>
      <c r="E25" s="16"/>
      <c r="F25" s="103" t="s">
        <v>47</v>
      </c>
      <c r="G25" s="22" t="s">
        <v>55</v>
      </c>
      <c r="H25" s="33">
        <f>H26+H27+H28+H29</f>
        <v>300</v>
      </c>
      <c r="I25" s="33">
        <f>I26+I27+I28+I29</f>
        <v>300</v>
      </c>
      <c r="J25" s="26">
        <f>J26+J27+J28+J29</f>
        <v>300</v>
      </c>
      <c r="K25" s="26">
        <f>K26+K27+K28+K29</f>
        <v>0</v>
      </c>
      <c r="L25" s="20">
        <f>L26+L27+L28+L29</f>
        <v>0</v>
      </c>
      <c r="M25" s="73"/>
    </row>
    <row r="26" spans="1:13" ht="28.5" customHeight="1">
      <c r="A26" s="128"/>
      <c r="B26" s="104"/>
      <c r="C26" s="31"/>
      <c r="D26" s="16"/>
      <c r="E26" s="16"/>
      <c r="F26" s="104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3"/>
    </row>
    <row r="27" spans="1:13" ht="128.25" customHeight="1">
      <c r="A27" s="128"/>
      <c r="B27" s="104"/>
      <c r="C27" s="31"/>
      <c r="D27" s="16"/>
      <c r="E27" s="16"/>
      <c r="F27" s="104"/>
      <c r="G27" s="22" t="s">
        <v>28</v>
      </c>
      <c r="H27" s="33">
        <v>300</v>
      </c>
      <c r="I27" s="33">
        <f>H27</f>
        <v>300</v>
      </c>
      <c r="J27" s="26">
        <v>300</v>
      </c>
      <c r="K27" s="26">
        <v>0</v>
      </c>
      <c r="L27" s="20">
        <v>0</v>
      </c>
      <c r="M27" s="73" t="s">
        <v>85</v>
      </c>
    </row>
    <row r="28" spans="1:13" ht="22.5" customHeight="1">
      <c r="A28" s="128"/>
      <c r="B28" s="104"/>
      <c r="C28" s="31"/>
      <c r="D28" s="16"/>
      <c r="E28" s="16"/>
      <c r="F28" s="104"/>
      <c r="G28" s="22" t="s">
        <v>25</v>
      </c>
      <c r="H28" s="33">
        <v>0</v>
      </c>
      <c r="I28" s="33">
        <v>0</v>
      </c>
      <c r="J28" s="26">
        <v>0</v>
      </c>
      <c r="K28" s="26">
        <v>0</v>
      </c>
      <c r="L28" s="20">
        <v>0</v>
      </c>
      <c r="M28" s="73"/>
    </row>
    <row r="29" spans="1:13" ht="39.75" customHeight="1">
      <c r="A29" s="128"/>
      <c r="B29" s="105"/>
      <c r="C29" s="31"/>
      <c r="D29" s="16"/>
      <c r="E29" s="16"/>
      <c r="F29" s="105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3"/>
    </row>
    <row r="30" spans="1:13" ht="24" customHeight="1">
      <c r="A30" s="124" t="s">
        <v>44</v>
      </c>
      <c r="B30" s="119" t="s">
        <v>53</v>
      </c>
      <c r="C30" s="8"/>
      <c r="D30" s="8"/>
      <c r="E30" s="8"/>
      <c r="F30" s="103" t="s">
        <v>31</v>
      </c>
      <c r="G30" s="5" t="s">
        <v>55</v>
      </c>
      <c r="H30" s="33">
        <f>H31+H32+H33+H34</f>
        <v>100</v>
      </c>
      <c r="I30" s="33">
        <v>100</v>
      </c>
      <c r="J30" s="27">
        <f>J31+J34+J32+J33</f>
        <v>100</v>
      </c>
      <c r="K30" s="27">
        <f>K31+K32+K33+K34</f>
        <v>0</v>
      </c>
      <c r="L30" s="9">
        <f>L31+L32+L33+L34</f>
        <v>100</v>
      </c>
      <c r="M30" s="106" t="s">
        <v>86</v>
      </c>
    </row>
    <row r="31" spans="1:13" ht="29.25" customHeight="1">
      <c r="A31" s="125"/>
      <c r="B31" s="120"/>
      <c r="C31" s="8"/>
      <c r="D31" s="8"/>
      <c r="E31" s="8"/>
      <c r="F31" s="104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07"/>
    </row>
    <row r="32" spans="1:13" ht="42" customHeight="1">
      <c r="A32" s="125"/>
      <c r="B32" s="120"/>
      <c r="C32" s="8"/>
      <c r="D32" s="8"/>
      <c r="E32" s="8"/>
      <c r="F32" s="104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07"/>
    </row>
    <row r="33" spans="1:13" ht="35.25" customHeight="1">
      <c r="A33" s="125"/>
      <c r="B33" s="120"/>
      <c r="C33" s="8"/>
      <c r="D33" s="8"/>
      <c r="E33" s="8"/>
      <c r="F33" s="104"/>
      <c r="G33" s="35" t="s">
        <v>25</v>
      </c>
      <c r="H33" s="33">
        <v>100</v>
      </c>
      <c r="I33" s="33">
        <v>100</v>
      </c>
      <c r="J33" s="27">
        <v>100</v>
      </c>
      <c r="K33" s="27">
        <f>J33-I33</f>
        <v>0</v>
      </c>
      <c r="L33" s="9">
        <f>J33/I33*100</f>
        <v>100</v>
      </c>
      <c r="M33" s="107"/>
    </row>
    <row r="34" spans="1:13" ht="50.25" customHeight="1">
      <c r="A34" s="126"/>
      <c r="B34" s="121"/>
      <c r="C34" s="8"/>
      <c r="D34" s="8"/>
      <c r="E34" s="8"/>
      <c r="F34" s="105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08"/>
    </row>
    <row r="35" spans="1:13" ht="21" customHeight="1">
      <c r="A35" s="110" t="s">
        <v>45</v>
      </c>
      <c r="B35" s="119" t="s">
        <v>54</v>
      </c>
      <c r="C35" s="13"/>
      <c r="D35" s="13"/>
      <c r="E35" s="13"/>
      <c r="F35" s="103" t="s">
        <v>32</v>
      </c>
      <c r="G35" s="35" t="s">
        <v>55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1"/>
      <c r="B36" s="120"/>
      <c r="C36" s="13"/>
      <c r="D36" s="13"/>
      <c r="E36" s="13"/>
      <c r="F36" s="104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1"/>
      <c r="B37" s="120"/>
      <c r="C37" s="13"/>
      <c r="D37" s="13"/>
      <c r="E37" s="13"/>
      <c r="F37" s="104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1"/>
      <c r="B38" s="120"/>
      <c r="C38" s="13"/>
      <c r="D38" s="13"/>
      <c r="E38" s="13"/>
      <c r="F38" s="104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2"/>
      <c r="B39" s="121"/>
      <c r="C39" s="21"/>
      <c r="D39" s="21"/>
      <c r="E39" s="21"/>
      <c r="F39" s="105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4" t="s">
        <v>24</v>
      </c>
      <c r="B40" s="85"/>
      <c r="C40" s="85"/>
      <c r="D40" s="85"/>
      <c r="E40" s="85"/>
      <c r="F40" s="86"/>
      <c r="G40" s="36" t="s">
        <v>55</v>
      </c>
      <c r="H40" s="42">
        <f>H35+H30+H25+H20+H15+H10</f>
        <v>800</v>
      </c>
      <c r="I40" s="42">
        <f>I41+I42+I43+I44</f>
        <v>800</v>
      </c>
      <c r="J40" s="43">
        <f>J35+J30+J25+J20+J15+J10</f>
        <v>800</v>
      </c>
      <c r="K40" s="43">
        <v>0</v>
      </c>
      <c r="L40" s="11">
        <v>0</v>
      </c>
      <c r="M40" s="11"/>
    </row>
    <row r="41" spans="1:13" ht="25.5">
      <c r="A41" s="87"/>
      <c r="B41" s="88"/>
      <c r="C41" s="88"/>
      <c r="D41" s="88"/>
      <c r="E41" s="88"/>
      <c r="F41" s="89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7"/>
      <c r="B42" s="88"/>
      <c r="C42" s="88"/>
      <c r="D42" s="88"/>
      <c r="E42" s="88"/>
      <c r="F42" s="89"/>
      <c r="G42" s="37" t="s">
        <v>28</v>
      </c>
      <c r="H42" s="45">
        <f>H37+H32+H27+H22+H17</f>
        <v>300</v>
      </c>
      <c r="I42" s="45">
        <f>H42</f>
        <v>300</v>
      </c>
      <c r="J42" s="43">
        <f>J37+J32+J27+J22+J17+J12</f>
        <v>300</v>
      </c>
      <c r="K42" s="43">
        <f>I42-J42</f>
        <v>0</v>
      </c>
      <c r="L42" s="11">
        <v>0</v>
      </c>
      <c r="M42" s="23"/>
    </row>
    <row r="43" spans="1:13" ht="25.5">
      <c r="A43" s="87"/>
      <c r="B43" s="88"/>
      <c r="C43" s="88"/>
      <c r="D43" s="88"/>
      <c r="E43" s="88"/>
      <c r="F43" s="89"/>
      <c r="G43" s="36" t="s">
        <v>25</v>
      </c>
      <c r="H43" s="44">
        <f>H38+H33+H28+H23+H18+H13</f>
        <v>500</v>
      </c>
      <c r="I43" s="44">
        <v>500</v>
      </c>
      <c r="J43" s="43">
        <f>J38+J33+J28+J23+J18+J13</f>
        <v>500</v>
      </c>
      <c r="K43" s="43">
        <f>J43-I43</f>
        <v>0</v>
      </c>
      <c r="L43" s="11">
        <f>J43/I43*100</f>
        <v>100</v>
      </c>
      <c r="M43" s="23"/>
    </row>
    <row r="44" spans="1:13" s="24" customFormat="1" ht="38.25">
      <c r="A44" s="90"/>
      <c r="B44" s="91"/>
      <c r="C44" s="91"/>
      <c r="D44" s="91"/>
      <c r="E44" s="91"/>
      <c r="F44" s="92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30" t="s">
        <v>43</v>
      </c>
      <c r="B46" s="131"/>
      <c r="C46" s="131"/>
      <c r="D46" s="131"/>
      <c r="E46" s="131"/>
      <c r="F46" s="132"/>
      <c r="G46" s="35" t="s">
        <v>55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3"/>
      <c r="B47" s="134"/>
      <c r="C47" s="134"/>
      <c r="D47" s="134"/>
      <c r="E47" s="134"/>
      <c r="F47" s="135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3"/>
      <c r="B48" s="134"/>
      <c r="C48" s="134"/>
      <c r="D48" s="134"/>
      <c r="E48" s="134"/>
      <c r="F48" s="135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3"/>
      <c r="B49" s="134"/>
      <c r="C49" s="134"/>
      <c r="D49" s="134"/>
      <c r="E49" s="134"/>
      <c r="F49" s="135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6"/>
      <c r="B50" s="137"/>
      <c r="C50" s="137"/>
      <c r="D50" s="137"/>
      <c r="E50" s="137"/>
      <c r="F50" s="138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4" t="s">
        <v>33</v>
      </c>
      <c r="B51" s="95"/>
      <c r="C51" s="95"/>
      <c r="D51" s="95"/>
      <c r="E51" s="95"/>
      <c r="F51" s="96"/>
      <c r="G51" s="35" t="s">
        <v>55</v>
      </c>
      <c r="H51" s="39">
        <f>H52+H53+H54+H55</f>
        <v>0</v>
      </c>
      <c r="I51" s="39">
        <f>I52+I53+I54+I55</f>
        <v>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7"/>
      <c r="B52" s="98"/>
      <c r="C52" s="98"/>
      <c r="D52" s="98"/>
      <c r="E52" s="98"/>
      <c r="F52" s="99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7"/>
      <c r="B53" s="98"/>
      <c r="C53" s="98"/>
      <c r="D53" s="98"/>
      <c r="E53" s="98"/>
      <c r="F53" s="99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7"/>
      <c r="B54" s="98"/>
      <c r="C54" s="98"/>
      <c r="D54" s="98"/>
      <c r="E54" s="98"/>
      <c r="F54" s="99"/>
      <c r="G54" s="35" t="s">
        <v>25</v>
      </c>
      <c r="H54" s="39">
        <v>0</v>
      </c>
      <c r="I54" s="39">
        <v>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00"/>
      <c r="B55" s="101"/>
      <c r="C55" s="101"/>
      <c r="D55" s="101"/>
      <c r="E55" s="101"/>
      <c r="F55" s="102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4" t="s">
        <v>34</v>
      </c>
      <c r="B56" s="95"/>
      <c r="C56" s="95"/>
      <c r="D56" s="95"/>
      <c r="E56" s="95"/>
      <c r="F56" s="96"/>
      <c r="G56" s="35" t="s">
        <v>55</v>
      </c>
      <c r="H56" s="39">
        <f>H57+H58+H59+H60</f>
        <v>150</v>
      </c>
      <c r="I56" s="39">
        <v>150</v>
      </c>
      <c r="J56" s="39">
        <f>J57+J58+J59+J60</f>
        <v>150</v>
      </c>
      <c r="K56" s="39">
        <f>K57+K58+K59+K60</f>
        <v>0</v>
      </c>
      <c r="L56" s="49">
        <f>L57+L58+L59+L60</f>
        <v>100</v>
      </c>
      <c r="M56" s="25"/>
    </row>
    <row r="57" spans="1:13" s="24" customFormat="1" ht="27.75" customHeight="1">
      <c r="A57" s="97"/>
      <c r="B57" s="98"/>
      <c r="C57" s="98"/>
      <c r="D57" s="98"/>
      <c r="E57" s="98"/>
      <c r="F57" s="99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7"/>
      <c r="B58" s="98"/>
      <c r="C58" s="98"/>
      <c r="D58" s="98"/>
      <c r="E58" s="98"/>
      <c r="F58" s="99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7"/>
      <c r="B59" s="98"/>
      <c r="C59" s="98"/>
      <c r="D59" s="98"/>
      <c r="E59" s="98"/>
      <c r="F59" s="99"/>
      <c r="G59" s="35" t="s">
        <v>25</v>
      </c>
      <c r="H59" s="39">
        <f>H33+H18</f>
        <v>150</v>
      </c>
      <c r="I59" s="39">
        <v>150</v>
      </c>
      <c r="J59" s="39">
        <f>J33+J18</f>
        <v>150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00"/>
      <c r="B60" s="101"/>
      <c r="C60" s="101"/>
      <c r="D60" s="101"/>
      <c r="E60" s="101"/>
      <c r="F60" s="102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4" t="s">
        <v>48</v>
      </c>
      <c r="B61" s="95"/>
      <c r="C61" s="95"/>
      <c r="D61" s="95"/>
      <c r="E61" s="95"/>
      <c r="F61" s="96"/>
      <c r="G61" s="35" t="s">
        <v>55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7"/>
      <c r="B62" s="98"/>
      <c r="C62" s="98"/>
      <c r="D62" s="98"/>
      <c r="E62" s="98"/>
      <c r="F62" s="99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7"/>
      <c r="B63" s="98"/>
      <c r="C63" s="98"/>
      <c r="D63" s="98"/>
      <c r="E63" s="98"/>
      <c r="F63" s="99"/>
      <c r="G63" s="35" t="s">
        <v>28</v>
      </c>
      <c r="H63" s="39">
        <v>300</v>
      </c>
      <c r="I63" s="39">
        <f>H63</f>
        <v>300</v>
      </c>
      <c r="J63" s="39">
        <v>300</v>
      </c>
      <c r="K63" s="39">
        <v>0</v>
      </c>
      <c r="L63" s="49">
        <f>J63/I63*100</f>
        <v>100</v>
      </c>
      <c r="M63" s="25"/>
    </row>
    <row r="64" spans="1:13" s="24" customFormat="1" ht="22.5" customHeight="1">
      <c r="A64" s="97"/>
      <c r="B64" s="98"/>
      <c r="C64" s="98"/>
      <c r="D64" s="98"/>
      <c r="E64" s="98"/>
      <c r="F64" s="99"/>
      <c r="G64" s="35" t="s">
        <v>25</v>
      </c>
      <c r="H64" s="39">
        <v>0</v>
      </c>
      <c r="I64" s="39">
        <v>0</v>
      </c>
      <c r="J64" s="39">
        <v>0</v>
      </c>
      <c r="K64" s="39">
        <v>0</v>
      </c>
      <c r="L64" s="49">
        <v>0</v>
      </c>
      <c r="M64" s="25"/>
    </row>
    <row r="65" spans="1:13" s="24" customFormat="1" ht="35.25" customHeight="1">
      <c r="A65" s="100"/>
      <c r="B65" s="101"/>
      <c r="C65" s="101"/>
      <c r="D65" s="101"/>
      <c r="E65" s="101"/>
      <c r="F65" s="102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4" t="s">
        <v>35</v>
      </c>
      <c r="B66" s="95"/>
      <c r="C66" s="95"/>
      <c r="D66" s="95"/>
      <c r="E66" s="95"/>
      <c r="F66" s="96"/>
      <c r="G66" s="35" t="s">
        <v>55</v>
      </c>
      <c r="H66" s="39">
        <f>H67+H68+H69+H70</f>
        <v>350</v>
      </c>
      <c r="I66" s="39">
        <v>350</v>
      </c>
      <c r="J66" s="39">
        <f>J67+J68+J69+J70</f>
        <v>350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7"/>
      <c r="B67" s="98"/>
      <c r="C67" s="98"/>
      <c r="D67" s="98"/>
      <c r="E67" s="98"/>
      <c r="F67" s="99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7"/>
      <c r="B68" s="98"/>
      <c r="C68" s="98"/>
      <c r="D68" s="98"/>
      <c r="E68" s="98"/>
      <c r="F68" s="99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7"/>
      <c r="B69" s="98"/>
      <c r="C69" s="98"/>
      <c r="D69" s="98"/>
      <c r="E69" s="98"/>
      <c r="F69" s="99"/>
      <c r="G69" s="35" t="s">
        <v>25</v>
      </c>
      <c r="H69" s="39">
        <f>H38+H23</f>
        <v>350</v>
      </c>
      <c r="I69" s="39">
        <v>350</v>
      </c>
      <c r="J69" s="39">
        <f>J38+J23</f>
        <v>350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100"/>
      <c r="B70" s="101"/>
      <c r="C70" s="101"/>
      <c r="D70" s="101"/>
      <c r="E70" s="101"/>
      <c r="F70" s="102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4.75" customHeight="1">
      <c r="A71" s="93" t="s">
        <v>47</v>
      </c>
      <c r="B71" s="93"/>
      <c r="C71" s="53"/>
      <c r="D71" s="53"/>
      <c r="E71" s="53"/>
      <c r="F71" s="93" t="s">
        <v>49</v>
      </c>
      <c r="G71" s="93"/>
      <c r="H71" s="53"/>
      <c r="I71" s="129" t="s">
        <v>22</v>
      </c>
      <c r="J71" s="129"/>
      <c r="K71" s="129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3"/>
      <c r="M72" s="83"/>
    </row>
    <row r="73" spans="1:13" ht="39" customHeight="1">
      <c r="A73" s="93" t="s">
        <v>36</v>
      </c>
      <c r="B73" s="93"/>
      <c r="C73" s="54"/>
      <c r="D73" s="54"/>
      <c r="E73" s="54"/>
      <c r="F73" s="114" t="s">
        <v>37</v>
      </c>
      <c r="G73" s="114"/>
      <c r="H73" s="54"/>
      <c r="I73" s="114" t="s">
        <v>38</v>
      </c>
      <c r="J73" s="114"/>
      <c r="K73" s="114"/>
      <c r="L73" s="57" t="s">
        <v>42</v>
      </c>
      <c r="M73" s="56"/>
    </row>
    <row r="74" spans="1:13" ht="15.75">
      <c r="A74" s="74"/>
      <c r="B74" s="55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75"/>
    </row>
    <row r="75" spans="1:13" ht="15.75" customHeight="1">
      <c r="A75" s="113" t="s">
        <v>31</v>
      </c>
      <c r="B75" s="113"/>
      <c r="C75" s="76"/>
      <c r="D75" s="76"/>
      <c r="E75" s="76"/>
      <c r="F75" s="114" t="s">
        <v>39</v>
      </c>
      <c r="G75" s="114"/>
      <c r="H75" s="76"/>
      <c r="I75" s="79"/>
      <c r="J75" s="79"/>
      <c r="K75" s="79" t="s">
        <v>58</v>
      </c>
      <c r="L75" s="76" t="s">
        <v>42</v>
      </c>
      <c r="M75" s="76"/>
    </row>
    <row r="76" spans="1:13" ht="15.75" hidden="1">
      <c r="A76" s="113"/>
      <c r="B76" s="113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24.75" customHeight="1">
      <c r="A77" s="74"/>
      <c r="B77" s="76" t="s">
        <v>32</v>
      </c>
      <c r="C77" s="76"/>
      <c r="D77" s="76"/>
      <c r="E77" s="76"/>
      <c r="F77" s="114" t="s">
        <v>40</v>
      </c>
      <c r="G77" s="114"/>
      <c r="H77" s="76"/>
      <c r="I77" s="114" t="s">
        <v>41</v>
      </c>
      <c r="J77" s="114"/>
      <c r="K77" s="114"/>
      <c r="L77" s="76" t="s">
        <v>42</v>
      </c>
      <c r="M77" s="76"/>
    </row>
    <row r="78" spans="1:13" ht="15.75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F30:F34"/>
    <mergeCell ref="M7:M8"/>
    <mergeCell ref="M30:M34"/>
    <mergeCell ref="A46:F50"/>
    <mergeCell ref="A61:F65"/>
    <mergeCell ref="G7:G8"/>
    <mergeCell ref="H7:H8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J7:J8"/>
    <mergeCell ref="K7:L7"/>
    <mergeCell ref="B30:B34"/>
    <mergeCell ref="F10:F14"/>
    <mergeCell ref="F7:F8"/>
    <mergeCell ref="F77:G77"/>
    <mergeCell ref="I77:K77"/>
    <mergeCell ref="I73:K73"/>
    <mergeCell ref="F15:F19"/>
    <mergeCell ref="I71:K71"/>
    <mergeCell ref="A35:A39"/>
    <mergeCell ref="A66:F70"/>
    <mergeCell ref="F71:G71"/>
    <mergeCell ref="A73:B73"/>
    <mergeCell ref="A75:B76"/>
    <mergeCell ref="F75:G75"/>
    <mergeCell ref="A56:F60"/>
    <mergeCell ref="F73:G73"/>
    <mergeCell ref="A2:M3"/>
    <mergeCell ref="C8:E8"/>
    <mergeCell ref="L72:M72"/>
    <mergeCell ref="A40:F44"/>
    <mergeCell ref="A71:B71"/>
    <mergeCell ref="A51:F55"/>
    <mergeCell ref="F20:F24"/>
    <mergeCell ref="M15:M19"/>
    <mergeCell ref="M20:M24"/>
    <mergeCell ref="A5:I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2">
      <selection activeCell="A2" sqref="A2:M25"/>
    </sheetView>
  </sheetViews>
  <sheetFormatPr defaultColWidth="9.140625" defaultRowHeight="12.75"/>
  <cols>
    <col min="1" max="1" width="5.8515625" style="0" customWidth="1"/>
    <col min="2" max="2" width="24.8515625" style="0" customWidth="1"/>
  </cols>
  <sheetData>
    <row r="2" spans="1:12" ht="12.75">
      <c r="A2" s="147" t="s">
        <v>84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7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5" spans="1:12" ht="12.75">
      <c r="A5" s="50" t="s">
        <v>61</v>
      </c>
      <c r="B5" s="115" t="s">
        <v>62</v>
      </c>
      <c r="C5" s="50"/>
      <c r="D5" s="50" t="s">
        <v>63</v>
      </c>
      <c r="E5" s="115" t="s">
        <v>64</v>
      </c>
      <c r="F5" s="141" t="s">
        <v>65</v>
      </c>
      <c r="G5" s="142"/>
      <c r="H5" s="141" t="s">
        <v>83</v>
      </c>
      <c r="I5" s="142"/>
      <c r="J5" s="141" t="s">
        <v>66</v>
      </c>
      <c r="K5" s="142"/>
      <c r="L5" s="115" t="s">
        <v>67</v>
      </c>
    </row>
    <row r="6" spans="1:12" ht="63.75">
      <c r="A6" s="51"/>
      <c r="B6" s="140"/>
      <c r="C6" s="51" t="s">
        <v>68</v>
      </c>
      <c r="D6" s="51" t="s">
        <v>69</v>
      </c>
      <c r="E6" s="140"/>
      <c r="F6" s="143"/>
      <c r="G6" s="144"/>
      <c r="H6" s="143"/>
      <c r="I6" s="144"/>
      <c r="J6" s="145"/>
      <c r="K6" s="146"/>
      <c r="L6" s="140"/>
    </row>
    <row r="7" spans="1:12" ht="51">
      <c r="A7" s="51"/>
      <c r="B7" s="58"/>
      <c r="C7" s="58"/>
      <c r="D7" s="58"/>
      <c r="E7" s="140"/>
      <c r="F7" s="50">
        <v>2017</v>
      </c>
      <c r="G7" s="50">
        <v>2018</v>
      </c>
      <c r="H7" s="59" t="s">
        <v>70</v>
      </c>
      <c r="I7" s="50" t="s">
        <v>71</v>
      </c>
      <c r="J7" s="51" t="s">
        <v>72</v>
      </c>
      <c r="K7" s="51" t="s">
        <v>73</v>
      </c>
      <c r="L7" s="140"/>
    </row>
    <row r="8" spans="1:12" ht="12.75">
      <c r="A8" s="51"/>
      <c r="B8" s="58"/>
      <c r="C8" s="58"/>
      <c r="D8" s="58"/>
      <c r="E8" s="140"/>
      <c r="F8" s="51"/>
      <c r="G8" s="51"/>
      <c r="H8" s="58"/>
      <c r="I8" s="51"/>
      <c r="J8" s="51"/>
      <c r="K8" s="51"/>
      <c r="L8" s="140"/>
    </row>
    <row r="9" spans="1:12" ht="12.75">
      <c r="A9" s="52"/>
      <c r="B9" s="60"/>
      <c r="C9" s="60"/>
      <c r="D9" s="60"/>
      <c r="E9" s="116"/>
      <c r="F9" s="52"/>
      <c r="G9" s="52"/>
      <c r="H9" s="60"/>
      <c r="I9" s="52"/>
      <c r="J9" s="52"/>
      <c r="K9" s="52"/>
      <c r="L9" s="116"/>
    </row>
    <row r="10" spans="1:12" ht="12.7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/>
      <c r="K10" s="61"/>
      <c r="L10" s="61">
        <v>10</v>
      </c>
    </row>
    <row r="11" spans="1:12" ht="204">
      <c r="A11" s="62" t="s">
        <v>2</v>
      </c>
      <c r="B11" s="63" t="s">
        <v>81</v>
      </c>
      <c r="C11" s="4" t="s">
        <v>82</v>
      </c>
      <c r="D11" s="64" t="s">
        <v>74</v>
      </c>
      <c r="E11" s="65">
        <v>1</v>
      </c>
      <c r="F11" s="61">
        <v>3</v>
      </c>
      <c r="G11" s="61">
        <v>1</v>
      </c>
      <c r="H11" s="61">
        <v>3</v>
      </c>
      <c r="I11" s="61">
        <v>3</v>
      </c>
      <c r="J11" s="61">
        <v>0</v>
      </c>
      <c r="K11" s="61">
        <v>100</v>
      </c>
      <c r="L11" s="61"/>
    </row>
    <row r="12" spans="1:12" ht="51">
      <c r="A12" s="66" t="s">
        <v>3</v>
      </c>
      <c r="B12" s="67" t="s">
        <v>75</v>
      </c>
      <c r="C12" s="4" t="s">
        <v>31</v>
      </c>
      <c r="D12" s="68" t="s">
        <v>76</v>
      </c>
      <c r="E12" s="65">
        <v>251</v>
      </c>
      <c r="F12" s="5">
        <v>251</v>
      </c>
      <c r="G12" s="5">
        <v>251</v>
      </c>
      <c r="H12" s="5">
        <v>251</v>
      </c>
      <c r="I12" s="14">
        <v>317</v>
      </c>
      <c r="J12" s="14">
        <f>H12-I12</f>
        <v>-66</v>
      </c>
      <c r="K12" s="14">
        <f>I12/H12*100</f>
        <v>126.29482071713147</v>
      </c>
      <c r="L12" s="5"/>
    </row>
    <row r="13" spans="1:12" ht="102">
      <c r="A13" s="66" t="s">
        <v>4</v>
      </c>
      <c r="B13" s="4" t="s">
        <v>77</v>
      </c>
      <c r="C13" s="4" t="s">
        <v>32</v>
      </c>
      <c r="D13" s="5" t="s">
        <v>78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0</v>
      </c>
      <c r="K13" s="5">
        <v>100</v>
      </c>
      <c r="L13" s="5"/>
    </row>
    <row r="14" spans="1:12" ht="127.5">
      <c r="A14" s="66" t="s">
        <v>5</v>
      </c>
      <c r="B14" s="69" t="s">
        <v>79</v>
      </c>
      <c r="C14" s="4" t="s">
        <v>32</v>
      </c>
      <c r="D14" s="5" t="s">
        <v>78</v>
      </c>
      <c r="E14" s="65">
        <v>20</v>
      </c>
      <c r="F14" s="5">
        <v>16.7</v>
      </c>
      <c r="G14" s="5">
        <v>20</v>
      </c>
      <c r="H14" s="5">
        <v>20</v>
      </c>
      <c r="I14" s="5">
        <v>20</v>
      </c>
      <c r="J14" s="5">
        <v>0</v>
      </c>
      <c r="K14" s="70">
        <v>100</v>
      </c>
      <c r="L14" s="5"/>
    </row>
    <row r="18" spans="1:12" ht="12.75">
      <c r="A18" s="71" t="s">
        <v>47</v>
      </c>
      <c r="B18" s="71"/>
      <c r="C18" s="71"/>
      <c r="D18" s="71"/>
      <c r="E18" s="71"/>
      <c r="F18" s="71" t="s">
        <v>49</v>
      </c>
      <c r="G18" s="71"/>
      <c r="H18" s="71"/>
      <c r="I18" s="71" t="s">
        <v>22</v>
      </c>
      <c r="J18" s="71"/>
      <c r="K18" s="71"/>
      <c r="L18" s="71" t="s">
        <v>23</v>
      </c>
    </row>
    <row r="19" spans="1:12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2.75">
      <c r="A20" s="71" t="s">
        <v>36</v>
      </c>
      <c r="B20" s="71"/>
      <c r="C20" s="71"/>
      <c r="D20" s="71"/>
      <c r="E20" s="71"/>
      <c r="F20" s="71" t="s">
        <v>37</v>
      </c>
      <c r="G20" s="71"/>
      <c r="H20" s="71"/>
      <c r="I20" s="71" t="s">
        <v>38</v>
      </c>
      <c r="J20" s="71"/>
      <c r="K20" s="71"/>
      <c r="L20" s="71" t="s">
        <v>42</v>
      </c>
    </row>
    <row r="21" spans="1:12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2.75">
      <c r="A22" s="71" t="s">
        <v>31</v>
      </c>
      <c r="B22" s="71"/>
      <c r="C22" s="71"/>
      <c r="D22" s="71"/>
      <c r="E22" s="71"/>
      <c r="F22" s="71" t="s">
        <v>39</v>
      </c>
      <c r="G22" s="71"/>
      <c r="H22" s="71"/>
      <c r="I22" s="71" t="s">
        <v>80</v>
      </c>
      <c r="J22" s="71"/>
      <c r="K22" s="71"/>
      <c r="L22" s="71" t="s">
        <v>42</v>
      </c>
    </row>
    <row r="23" spans="1:12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139" t="s">
        <v>32</v>
      </c>
      <c r="B24" s="139"/>
      <c r="C24" s="71"/>
      <c r="D24" s="71"/>
      <c r="E24" s="71"/>
      <c r="F24" s="71" t="s">
        <v>40</v>
      </c>
      <c r="G24" s="71"/>
      <c r="H24" s="71"/>
      <c r="I24" s="71" t="s">
        <v>41</v>
      </c>
      <c r="J24" s="71"/>
      <c r="K24" s="71"/>
      <c r="L24" s="71" t="s">
        <v>42</v>
      </c>
    </row>
  </sheetData>
  <sheetProtection/>
  <mergeCells count="8">
    <mergeCell ref="A24:B24"/>
    <mergeCell ref="A2:L3"/>
    <mergeCell ref="B5:B6"/>
    <mergeCell ref="E5:E9"/>
    <mergeCell ref="F5:G6"/>
    <mergeCell ref="H5:I6"/>
    <mergeCell ref="J5:K6"/>
    <mergeCell ref="L5:L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2020-01-28T05:24:25Z</cp:lastPrinted>
  <dcterms:created xsi:type="dcterms:W3CDTF">2013-10-11T05:40:55Z</dcterms:created>
  <dcterms:modified xsi:type="dcterms:W3CDTF">2020-01-28T05:25:19Z</dcterms:modified>
  <cp:category/>
  <cp:version/>
  <cp:contentType/>
  <cp:contentStatus/>
</cp:coreProperties>
</file>