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'1'!$A$1:$J$21</definedName>
  </definedNames>
  <calcPr fullCalcOnLoad="1"/>
</workbook>
</file>

<file path=xl/sharedStrings.xml><?xml version="1.0" encoding="utf-8"?>
<sst xmlns="http://schemas.openxmlformats.org/spreadsheetml/2006/main" count="113" uniqueCount="34">
  <si>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</si>
  <si>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</si>
  <si>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</si>
  <si>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</si>
  <si>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</si>
  <si>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</si>
  <si>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</si>
  <si>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</si>
  <si>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</si>
  <si>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</si>
  <si>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</si>
  <si>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</si>
  <si>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</si>
  <si>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</si>
  <si>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</si>
  <si>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Капуста белокочанная.</t>
  </si>
  <si>
    <t>Морковь столовая.</t>
  </si>
  <si>
    <t>Чеснок свежий.</t>
  </si>
  <si>
    <t>Лук репчатый.</t>
  </si>
  <si>
    <t>Свекла столовая.</t>
  </si>
  <si>
    <t>Картофель продовольственный.</t>
  </si>
  <si>
    <t>Товарный класс: Первый. Капуста очищенная: Нет.</t>
  </si>
  <si>
    <t>Товарный сорт: Не ниже высшего. Морковь очищенная: Да.</t>
  </si>
  <si>
    <t>Товарный сорт: Высший. Вид чеснока по технологической подготовке: Сухой.</t>
  </si>
  <si>
    <t>Товарный сорт: Первый. Лук очищенный: Нет. Цвет лука: Желтый.</t>
  </si>
  <si>
    <t>Товарный сорт: Не ниже высшего. Свекла очищенная: Нет.</t>
  </si>
  <si>
    <t>Картофель очищенный: Нет.</t>
  </si>
  <si>
    <t>Коммерческое предложение № 12 от 25.11.2022 г.</t>
  </si>
  <si>
    <t>Коммерческое предложение № 21 от 25.11.2022 г.</t>
  </si>
  <si>
    <t>Дата составления сводной таблицы 28.11.2022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</si>
  <si>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(свежие овощи)</t>
  </si>
  <si>
    <t>Коммерческое предложение № 22 от 29.11.2022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</si>
  <si>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(овощи свежие)</t>
  </si>
  <si>
    <t>Дата составления сводной таблицы 29.11.2022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</si>
</sst>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3" fontId="43" fillId="33" borderId="14" xfId="58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PageLayoutView="0" workbookViewId="0" topLeftCell="A1">
      <selection activeCell="M21" sqref="M21"/>
    </sheetView>
  </sheetViews>
  <sheetFormatPr defaultColWidth="9.140625" defaultRowHeight="15"/>
  <cols>
    <col min="1" max="1" width="7.8515625" style="11" customWidth="1"/>
    <col min="2" max="2" width="23.7109375" style="23" customWidth="1"/>
    <col min="3" max="3" width="57.00390625" style="11" customWidth="1"/>
    <col min="4" max="4" width="11.421875" style="11" customWidth="1"/>
    <col min="5" max="5" width="9.57421875" style="11" customWidth="1"/>
    <col min="6" max="8" width="9.8515625" style="11" bestFit="1" customWidth="1"/>
    <col min="9" max="9" width="10.28125" style="11" customWidth="1"/>
    <col min="10" max="10" width="16.28125" style="11" customWidth="1"/>
    <col min="11" max="11" width="14.28125" style="11" bestFit="1" customWidth="1"/>
    <col min="12" max="16384" width="9.140625" style="11" customWidth="1"/>
  </cols>
  <sheetData>
    <row r="1" spans="1:10" s="9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9" customFormat="1" ht="1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0" customFormat="1" ht="15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9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45" t="s">
        <v>1</v>
      </c>
      <c r="G5" s="46"/>
      <c r="H5" s="46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25">
        <v>1</v>
      </c>
      <c r="G6" s="25">
        <v>2</v>
      </c>
      <c r="H6" s="25">
        <v>3</v>
      </c>
      <c r="I6" s="35"/>
      <c r="J6" s="35"/>
    </row>
    <row r="7" spans="1:10" ht="15" customHeight="1">
      <c r="A7" s="26">
        <v>1</v>
      </c>
      <c r="B7" s="27" t="s">
        <v>15</v>
      </c>
      <c r="C7" s="28" t="s">
        <v>21</v>
      </c>
      <c r="D7" s="26" t="s">
        <v>8</v>
      </c>
      <c r="E7" s="12">
        <v>2970</v>
      </c>
      <c r="F7" s="31">
        <v>45</v>
      </c>
      <c r="G7" s="31">
        <v>30</v>
      </c>
      <c r="H7" s="31">
        <v>43</v>
      </c>
      <c r="I7" s="13">
        <f aca="true" t="shared" si="0" ref="I7:I12">ROUND((F7+G7+H7)/3,2)</f>
        <v>39.33</v>
      </c>
      <c r="J7" s="14">
        <f aca="true" t="shared" si="1" ref="J7:J12">E7*I7</f>
        <v>116810.09999999999</v>
      </c>
    </row>
    <row r="8" spans="1:10" ht="15">
      <c r="A8" s="26">
        <v>2</v>
      </c>
      <c r="B8" s="27" t="s">
        <v>16</v>
      </c>
      <c r="C8" s="28" t="s">
        <v>22</v>
      </c>
      <c r="D8" s="26" t="s">
        <v>8</v>
      </c>
      <c r="E8" s="24">
        <v>3003</v>
      </c>
      <c r="F8" s="31">
        <v>55</v>
      </c>
      <c r="G8" s="31">
        <v>40</v>
      </c>
      <c r="H8" s="31">
        <v>53</v>
      </c>
      <c r="I8" s="13">
        <f t="shared" si="0"/>
        <v>49.33</v>
      </c>
      <c r="J8" s="14">
        <f t="shared" si="1"/>
        <v>148137.99</v>
      </c>
    </row>
    <row r="9" spans="1:10" ht="30">
      <c r="A9" s="26">
        <v>3</v>
      </c>
      <c r="B9" s="27" t="s">
        <v>17</v>
      </c>
      <c r="C9" s="28" t="s">
        <v>23</v>
      </c>
      <c r="D9" s="26" t="s">
        <v>8</v>
      </c>
      <c r="E9" s="12">
        <v>48</v>
      </c>
      <c r="F9" s="31">
        <v>210</v>
      </c>
      <c r="G9" s="31">
        <v>200</v>
      </c>
      <c r="H9" s="31">
        <v>200</v>
      </c>
      <c r="I9" s="13">
        <f t="shared" si="0"/>
        <v>203.33</v>
      </c>
      <c r="J9" s="14">
        <f t="shared" si="1"/>
        <v>9759.84</v>
      </c>
    </row>
    <row r="10" spans="1:10" ht="30">
      <c r="A10" s="26">
        <v>4</v>
      </c>
      <c r="B10" s="27" t="s">
        <v>18</v>
      </c>
      <c r="C10" s="28" t="s">
        <v>24</v>
      </c>
      <c r="D10" s="26" t="s">
        <v>8</v>
      </c>
      <c r="E10" s="24">
        <v>3154</v>
      </c>
      <c r="F10" s="31">
        <v>55</v>
      </c>
      <c r="G10" s="31">
        <v>40</v>
      </c>
      <c r="H10" s="31">
        <v>53</v>
      </c>
      <c r="I10" s="13">
        <f t="shared" si="0"/>
        <v>49.33</v>
      </c>
      <c r="J10" s="14">
        <f t="shared" si="1"/>
        <v>155586.82</v>
      </c>
    </row>
    <row r="11" spans="1:10" ht="15">
      <c r="A11" s="26">
        <v>5</v>
      </c>
      <c r="B11" s="27" t="s">
        <v>19</v>
      </c>
      <c r="C11" s="28" t="s">
        <v>25</v>
      </c>
      <c r="D11" s="26" t="s">
        <v>8</v>
      </c>
      <c r="E11" s="12">
        <v>1818</v>
      </c>
      <c r="F11" s="31">
        <v>55</v>
      </c>
      <c r="G11" s="31">
        <v>30</v>
      </c>
      <c r="H11" s="31">
        <v>53</v>
      </c>
      <c r="I11" s="13">
        <f t="shared" si="0"/>
        <v>46</v>
      </c>
      <c r="J11" s="14">
        <f t="shared" si="1"/>
        <v>83628</v>
      </c>
    </row>
    <row r="12" spans="1:10" ht="30">
      <c r="A12" s="26">
        <v>6</v>
      </c>
      <c r="B12" s="27" t="s">
        <v>20</v>
      </c>
      <c r="C12" s="28" t="s">
        <v>26</v>
      </c>
      <c r="D12" s="26" t="s">
        <v>8</v>
      </c>
      <c r="E12" s="24">
        <v>13480</v>
      </c>
      <c r="F12" s="31">
        <v>55</v>
      </c>
      <c r="G12" s="31">
        <v>40</v>
      </c>
      <c r="H12" s="31">
        <v>53</v>
      </c>
      <c r="I12" s="13">
        <f t="shared" si="0"/>
        <v>49.33</v>
      </c>
      <c r="J12" s="14">
        <f t="shared" si="1"/>
        <v>664968.4</v>
      </c>
    </row>
    <row r="13" spans="1:11" ht="15">
      <c r="A13" s="40" t="s">
        <v>6</v>
      </c>
      <c r="B13" s="41"/>
      <c r="C13" s="41"/>
      <c r="D13" s="41"/>
      <c r="E13" s="41"/>
      <c r="F13" s="41"/>
      <c r="G13" s="41"/>
      <c r="H13" s="41"/>
      <c r="I13" s="42"/>
      <c r="J13" s="15">
        <f>SUM(J7:J12)</f>
        <v>1178891.15</v>
      </c>
      <c r="K13" s="16"/>
    </row>
    <row r="14" spans="1:10" ht="15" customHeight="1">
      <c r="A14" s="17"/>
      <c r="B14" s="18"/>
      <c r="C14" s="17"/>
      <c r="D14" s="17"/>
      <c r="E14" s="17"/>
      <c r="F14" s="17"/>
      <c r="G14" s="17"/>
      <c r="H14" s="17"/>
      <c r="I14" s="17"/>
      <c r="J14" s="19"/>
    </row>
    <row r="15" spans="1:8" s="4" customFormat="1" ht="15" customHeight="1">
      <c r="A15" s="2">
        <v>1</v>
      </c>
      <c r="B15" s="43" t="s">
        <v>27</v>
      </c>
      <c r="C15" s="44"/>
      <c r="D15" s="5"/>
      <c r="E15" s="5"/>
      <c r="F15" s="5"/>
      <c r="G15" s="5"/>
      <c r="H15" s="5"/>
    </row>
    <row r="16" spans="1:8" s="6" customFormat="1" ht="15" customHeight="1">
      <c r="A16" s="3">
        <v>2</v>
      </c>
      <c r="B16" s="43" t="s">
        <v>28</v>
      </c>
      <c r="C16" s="44"/>
      <c r="D16" s="5"/>
      <c r="E16" s="5"/>
      <c r="F16" s="5"/>
      <c r="G16" s="5"/>
      <c r="H16" s="5"/>
    </row>
    <row r="17" spans="1:8" s="6" customFormat="1" ht="15" customHeight="1">
      <c r="A17" s="3">
        <v>3</v>
      </c>
      <c r="B17" s="43" t="s">
        <v>31</v>
      </c>
      <c r="C17" s="44"/>
      <c r="D17" s="5"/>
      <c r="E17" s="5"/>
      <c r="F17" s="5"/>
      <c r="G17" s="5"/>
      <c r="H17" s="5"/>
    </row>
    <row r="18" spans="1:8" ht="15">
      <c r="A18" s="20"/>
      <c r="B18" s="21"/>
      <c r="C18" s="20"/>
      <c r="D18" s="20"/>
      <c r="E18" s="20"/>
      <c r="F18" s="20"/>
      <c r="G18" s="20"/>
      <c r="H18" s="20"/>
    </row>
    <row r="19" spans="1:6" ht="15">
      <c r="A19" s="20" t="s">
        <v>11</v>
      </c>
      <c r="B19" s="20"/>
      <c r="C19" s="20"/>
      <c r="D19" s="22"/>
      <c r="E19" s="22"/>
      <c r="F19" s="22"/>
    </row>
    <row r="20" spans="1:6" ht="15">
      <c r="A20" s="38" t="s">
        <v>12</v>
      </c>
      <c r="B20" s="38"/>
      <c r="C20" s="38"/>
      <c r="D20" s="22"/>
      <c r="E20" s="22"/>
      <c r="F20" s="22"/>
    </row>
    <row r="21" ht="15">
      <c r="A21" s="11" t="s">
        <v>33</v>
      </c>
    </row>
  </sheetData>
  <sheetProtection/>
  <mergeCells count="17">
    <mergeCell ref="A20:C20"/>
    <mergeCell ref="A4:J4"/>
    <mergeCell ref="A13:I13"/>
    <mergeCell ref="B15:C15"/>
    <mergeCell ref="B16:C16"/>
    <mergeCell ref="B17:C17"/>
    <mergeCell ref="F5:H5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7.8515625" style="11" customWidth="1"/>
    <col min="2" max="2" width="23.7109375" style="23" customWidth="1"/>
    <col min="3" max="3" width="57.00390625" style="11" customWidth="1"/>
    <col min="4" max="4" width="11.421875" style="11" customWidth="1"/>
    <col min="5" max="5" width="9.57421875" style="11" customWidth="1"/>
    <col min="6" max="8" width="9.140625" style="11" customWidth="1"/>
    <col min="9" max="9" width="10.28125" style="11" customWidth="1"/>
    <col min="10" max="10" width="16.28125" style="11" customWidth="1"/>
    <col min="11" max="11" width="14.28125" style="11" bestFit="1" customWidth="1"/>
    <col min="12" max="16384" width="9.140625" style="11" customWidth="1"/>
  </cols>
  <sheetData>
    <row r="1" spans="1:10" s="9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9" customFormat="1" ht="1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0" customFormat="1" ht="1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9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45" t="s">
        <v>1</v>
      </c>
      <c r="G5" s="46"/>
      <c r="H5" s="46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30">
        <v>1</v>
      </c>
      <c r="G6" s="30">
        <v>2</v>
      </c>
      <c r="H6" s="30">
        <v>3</v>
      </c>
      <c r="I6" s="35"/>
      <c r="J6" s="35"/>
    </row>
    <row r="7" spans="1:10" ht="15" customHeight="1">
      <c r="A7" s="29">
        <v>1</v>
      </c>
      <c r="B7" s="27" t="s">
        <v>15</v>
      </c>
      <c r="C7" s="28" t="s">
        <v>21</v>
      </c>
      <c r="D7" s="29" t="s">
        <v>8</v>
      </c>
      <c r="E7" s="12">
        <v>1740</v>
      </c>
      <c r="F7" s="31">
        <v>45</v>
      </c>
      <c r="G7" s="31">
        <v>30</v>
      </c>
      <c r="H7" s="31">
        <v>43</v>
      </c>
      <c r="I7" s="13">
        <f aca="true" t="shared" si="0" ref="I7:I12">ROUND((F7+G7+H7)/3,2)</f>
        <v>39.33</v>
      </c>
      <c r="J7" s="14">
        <f aca="true" t="shared" si="1" ref="J7:J12">E7*I7</f>
        <v>68434.2</v>
      </c>
    </row>
    <row r="8" spans="1:10" ht="15">
      <c r="A8" s="29">
        <v>2</v>
      </c>
      <c r="B8" s="27" t="s">
        <v>16</v>
      </c>
      <c r="C8" s="28" t="s">
        <v>22</v>
      </c>
      <c r="D8" s="29" t="s">
        <v>8</v>
      </c>
      <c r="E8" s="24">
        <v>2203</v>
      </c>
      <c r="F8" s="31">
        <v>55</v>
      </c>
      <c r="G8" s="31">
        <v>40</v>
      </c>
      <c r="H8" s="31">
        <v>53</v>
      </c>
      <c r="I8" s="13">
        <f t="shared" si="0"/>
        <v>49.33</v>
      </c>
      <c r="J8" s="14">
        <f t="shared" si="1"/>
        <v>108673.98999999999</v>
      </c>
    </row>
    <row r="9" spans="1:10" ht="30">
      <c r="A9" s="29">
        <v>3</v>
      </c>
      <c r="B9" s="27" t="s">
        <v>17</v>
      </c>
      <c r="C9" s="28" t="s">
        <v>23</v>
      </c>
      <c r="D9" s="29" t="s">
        <v>8</v>
      </c>
      <c r="E9" s="12">
        <v>18</v>
      </c>
      <c r="F9" s="31">
        <v>210</v>
      </c>
      <c r="G9" s="31">
        <v>200</v>
      </c>
      <c r="H9" s="31">
        <v>200</v>
      </c>
      <c r="I9" s="13">
        <f t="shared" si="0"/>
        <v>203.33</v>
      </c>
      <c r="J9" s="14">
        <f t="shared" si="1"/>
        <v>3659.94</v>
      </c>
    </row>
    <row r="10" spans="1:10" ht="30">
      <c r="A10" s="29">
        <v>4</v>
      </c>
      <c r="B10" s="27" t="s">
        <v>18</v>
      </c>
      <c r="C10" s="28" t="s">
        <v>24</v>
      </c>
      <c r="D10" s="29" t="s">
        <v>8</v>
      </c>
      <c r="E10" s="24">
        <v>2504</v>
      </c>
      <c r="F10" s="31">
        <v>55</v>
      </c>
      <c r="G10" s="31">
        <v>40</v>
      </c>
      <c r="H10" s="31">
        <v>53</v>
      </c>
      <c r="I10" s="13">
        <f t="shared" si="0"/>
        <v>49.33</v>
      </c>
      <c r="J10" s="14">
        <f t="shared" si="1"/>
        <v>123522.31999999999</v>
      </c>
    </row>
    <row r="11" spans="1:10" ht="15">
      <c r="A11" s="29">
        <v>5</v>
      </c>
      <c r="B11" s="27" t="s">
        <v>19</v>
      </c>
      <c r="C11" s="28" t="s">
        <v>25</v>
      </c>
      <c r="D11" s="29" t="s">
        <v>8</v>
      </c>
      <c r="E11" s="12">
        <v>1333</v>
      </c>
      <c r="F11" s="31">
        <v>55</v>
      </c>
      <c r="G11" s="31">
        <v>30</v>
      </c>
      <c r="H11" s="31">
        <v>53</v>
      </c>
      <c r="I11" s="13">
        <f t="shared" si="0"/>
        <v>46</v>
      </c>
      <c r="J11" s="14">
        <f t="shared" si="1"/>
        <v>61318</v>
      </c>
    </row>
    <row r="12" spans="1:10" ht="30">
      <c r="A12" s="29">
        <v>6</v>
      </c>
      <c r="B12" s="27" t="s">
        <v>20</v>
      </c>
      <c r="C12" s="28" t="s">
        <v>26</v>
      </c>
      <c r="D12" s="29" t="s">
        <v>8</v>
      </c>
      <c r="E12" s="24">
        <v>9730</v>
      </c>
      <c r="F12" s="31">
        <v>55</v>
      </c>
      <c r="G12" s="31">
        <v>40</v>
      </c>
      <c r="H12" s="31">
        <v>53</v>
      </c>
      <c r="I12" s="13">
        <f t="shared" si="0"/>
        <v>49.33</v>
      </c>
      <c r="J12" s="14">
        <f t="shared" si="1"/>
        <v>479980.89999999997</v>
      </c>
    </row>
    <row r="13" spans="1:11" ht="15">
      <c r="A13" s="40" t="s">
        <v>6</v>
      </c>
      <c r="B13" s="41"/>
      <c r="C13" s="41"/>
      <c r="D13" s="41"/>
      <c r="E13" s="41"/>
      <c r="F13" s="41"/>
      <c r="G13" s="41"/>
      <c r="H13" s="41"/>
      <c r="I13" s="42"/>
      <c r="J13" s="15">
        <f>SUM(J7:J12)</f>
        <v>845589.35</v>
      </c>
      <c r="K13" s="16"/>
    </row>
    <row r="14" spans="1:10" ht="15" customHeight="1">
      <c r="A14" s="17"/>
      <c r="B14" s="18"/>
      <c r="C14" s="17"/>
      <c r="D14" s="17"/>
      <c r="E14" s="17"/>
      <c r="F14" s="17"/>
      <c r="G14" s="17"/>
      <c r="H14" s="17"/>
      <c r="I14" s="17"/>
      <c r="J14" s="19"/>
    </row>
    <row r="15" spans="1:8" s="4" customFormat="1" ht="15" customHeight="1">
      <c r="A15" s="2">
        <v>1</v>
      </c>
      <c r="B15" s="43" t="s">
        <v>27</v>
      </c>
      <c r="C15" s="44"/>
      <c r="D15" s="5"/>
      <c r="E15" s="5"/>
      <c r="F15" s="5"/>
      <c r="G15" s="5"/>
      <c r="H15" s="5"/>
    </row>
    <row r="16" spans="1:8" s="6" customFormat="1" ht="15" customHeight="1">
      <c r="A16" s="3">
        <v>2</v>
      </c>
      <c r="B16" s="43" t="s">
        <v>28</v>
      </c>
      <c r="C16" s="44"/>
      <c r="D16" s="5"/>
      <c r="E16" s="5"/>
      <c r="F16" s="5"/>
      <c r="G16" s="5"/>
      <c r="H16" s="5"/>
    </row>
    <row r="17" spans="1:8" s="6" customFormat="1" ht="15" customHeight="1">
      <c r="A17" s="3">
        <v>3</v>
      </c>
      <c r="B17" s="43" t="s">
        <v>31</v>
      </c>
      <c r="C17" s="44"/>
      <c r="D17" s="5"/>
      <c r="E17" s="5"/>
      <c r="F17" s="5"/>
      <c r="G17" s="5"/>
      <c r="H17" s="5"/>
    </row>
    <row r="18" spans="1:9" s="1" customFormat="1" ht="15" customHeight="1">
      <c r="A18" s="3">
        <v>4</v>
      </c>
      <c r="B18" s="43" t="s">
        <v>28</v>
      </c>
      <c r="C18" s="44"/>
      <c r="D18" s="7"/>
      <c r="E18" s="7"/>
      <c r="F18" s="7"/>
      <c r="G18" s="7"/>
      <c r="H18" s="7"/>
      <c r="I18" s="8"/>
    </row>
    <row r="19" spans="1:8" ht="15">
      <c r="A19" s="20"/>
      <c r="B19" s="21"/>
      <c r="C19" s="20"/>
      <c r="D19" s="20"/>
      <c r="E19" s="20"/>
      <c r="F19" s="20"/>
      <c r="G19" s="20"/>
      <c r="H19" s="20"/>
    </row>
    <row r="20" spans="1:6" ht="15">
      <c r="A20" s="20" t="s">
        <v>11</v>
      </c>
      <c r="B20" s="20"/>
      <c r="C20" s="20"/>
      <c r="D20" s="22"/>
      <c r="E20" s="22"/>
      <c r="F20" s="22"/>
    </row>
    <row r="21" spans="1:6" ht="15">
      <c r="A21" s="38" t="s">
        <v>12</v>
      </c>
      <c r="B21" s="38"/>
      <c r="C21" s="38"/>
      <c r="D21" s="22"/>
      <c r="E21" s="22"/>
      <c r="F21" s="22"/>
    </row>
    <row r="22" ht="15">
      <c r="A22" s="11" t="s">
        <v>29</v>
      </c>
    </row>
  </sheetData>
  <sheetProtection/>
  <mergeCells count="18">
    <mergeCell ref="B15:C15"/>
    <mergeCell ref="J5:J6"/>
    <mergeCell ref="A5:A6"/>
    <mergeCell ref="B5:B6"/>
    <mergeCell ref="C5:C6"/>
    <mergeCell ref="D5:D6"/>
    <mergeCell ref="E5:E6"/>
    <mergeCell ref="A13:I13"/>
    <mergeCell ref="B17:C17"/>
    <mergeCell ref="B18:C18"/>
    <mergeCell ref="A21:C21"/>
    <mergeCell ref="A1:J1"/>
    <mergeCell ref="A2:J2"/>
    <mergeCell ref="A3:J3"/>
    <mergeCell ref="A4:J4"/>
    <mergeCell ref="F5:H5"/>
    <mergeCell ref="I5:I6"/>
    <mergeCell ref="B16:C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7.8515625" style="11" customWidth="1"/>
    <col min="2" max="2" width="23.7109375" style="23" customWidth="1"/>
    <col min="3" max="3" width="57.00390625" style="11" customWidth="1"/>
    <col min="4" max="4" width="11.421875" style="11" customWidth="1"/>
    <col min="5" max="5" width="9.57421875" style="11" customWidth="1"/>
    <col min="6" max="8" width="9.140625" style="11" customWidth="1"/>
    <col min="9" max="9" width="10.28125" style="11" customWidth="1"/>
    <col min="10" max="10" width="16.28125" style="11" customWidth="1"/>
    <col min="11" max="11" width="14.28125" style="11" bestFit="1" customWidth="1"/>
    <col min="12" max="16384" width="9.140625" style="11" customWidth="1"/>
  </cols>
  <sheetData>
    <row r="1" spans="1:10" s="9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9" customFormat="1" ht="1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0" customFormat="1" ht="1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9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45" t="s">
        <v>1</v>
      </c>
      <c r="G5" s="46"/>
      <c r="H5" s="46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30">
        <v>1</v>
      </c>
      <c r="G6" s="30">
        <v>2</v>
      </c>
      <c r="H6" s="30">
        <v>3</v>
      </c>
      <c r="I6" s="35"/>
      <c r="J6" s="35"/>
    </row>
    <row r="7" spans="1:10" ht="15" customHeight="1">
      <c r="A7" s="29">
        <v>1</v>
      </c>
      <c r="B7" s="27" t="s">
        <v>15</v>
      </c>
      <c r="C7" s="28" t="s">
        <v>21</v>
      </c>
      <c r="D7" s="29" t="s">
        <v>8</v>
      </c>
      <c r="E7" s="12">
        <v>1230</v>
      </c>
      <c r="F7" s="31">
        <v>45</v>
      </c>
      <c r="G7" s="31">
        <v>30</v>
      </c>
      <c r="H7" s="31">
        <v>43</v>
      </c>
      <c r="I7" s="13">
        <f aca="true" t="shared" si="0" ref="I7:I12">ROUND((F7+G7+H7)/3,2)</f>
        <v>39.33</v>
      </c>
      <c r="J7" s="14">
        <f aca="true" t="shared" si="1" ref="J7:J12">E7*I7</f>
        <v>48375.9</v>
      </c>
    </row>
    <row r="8" spans="1:10" ht="15">
      <c r="A8" s="29">
        <v>2</v>
      </c>
      <c r="B8" s="27" t="s">
        <v>16</v>
      </c>
      <c r="C8" s="28" t="s">
        <v>22</v>
      </c>
      <c r="D8" s="29" t="s">
        <v>8</v>
      </c>
      <c r="E8" s="24">
        <v>800</v>
      </c>
      <c r="F8" s="31">
        <v>55</v>
      </c>
      <c r="G8" s="31">
        <v>40</v>
      </c>
      <c r="H8" s="31">
        <v>53</v>
      </c>
      <c r="I8" s="13">
        <f t="shared" si="0"/>
        <v>49.33</v>
      </c>
      <c r="J8" s="14">
        <f t="shared" si="1"/>
        <v>39464</v>
      </c>
    </row>
    <row r="9" spans="1:10" ht="30">
      <c r="A9" s="29">
        <v>3</v>
      </c>
      <c r="B9" s="27" t="s">
        <v>17</v>
      </c>
      <c r="C9" s="28" t="s">
        <v>23</v>
      </c>
      <c r="D9" s="29" t="s">
        <v>8</v>
      </c>
      <c r="E9" s="12">
        <v>30</v>
      </c>
      <c r="F9" s="31">
        <v>210</v>
      </c>
      <c r="G9" s="31">
        <v>200</v>
      </c>
      <c r="H9" s="31">
        <v>200</v>
      </c>
      <c r="I9" s="13">
        <f t="shared" si="0"/>
        <v>203.33</v>
      </c>
      <c r="J9" s="14">
        <f t="shared" si="1"/>
        <v>6099.900000000001</v>
      </c>
    </row>
    <row r="10" spans="1:10" ht="30">
      <c r="A10" s="29">
        <v>4</v>
      </c>
      <c r="B10" s="27" t="s">
        <v>18</v>
      </c>
      <c r="C10" s="28" t="s">
        <v>24</v>
      </c>
      <c r="D10" s="29" t="s">
        <v>8</v>
      </c>
      <c r="E10" s="24">
        <v>650</v>
      </c>
      <c r="F10" s="31">
        <v>55</v>
      </c>
      <c r="G10" s="31">
        <v>40</v>
      </c>
      <c r="H10" s="31">
        <v>53</v>
      </c>
      <c r="I10" s="13">
        <f t="shared" si="0"/>
        <v>49.33</v>
      </c>
      <c r="J10" s="14">
        <f t="shared" si="1"/>
        <v>32064.5</v>
      </c>
    </row>
    <row r="11" spans="1:10" ht="15">
      <c r="A11" s="29">
        <v>5</v>
      </c>
      <c r="B11" s="27" t="s">
        <v>19</v>
      </c>
      <c r="C11" s="28" t="s">
        <v>25</v>
      </c>
      <c r="D11" s="29" t="s">
        <v>8</v>
      </c>
      <c r="E11" s="12">
        <v>485</v>
      </c>
      <c r="F11" s="31">
        <v>55</v>
      </c>
      <c r="G11" s="31">
        <v>30</v>
      </c>
      <c r="H11" s="31">
        <v>53</v>
      </c>
      <c r="I11" s="13">
        <f t="shared" si="0"/>
        <v>46</v>
      </c>
      <c r="J11" s="14">
        <f t="shared" si="1"/>
        <v>22310</v>
      </c>
    </row>
    <row r="12" spans="1:10" ht="30">
      <c r="A12" s="29">
        <v>6</v>
      </c>
      <c r="B12" s="27" t="s">
        <v>20</v>
      </c>
      <c r="C12" s="28" t="s">
        <v>26</v>
      </c>
      <c r="D12" s="29" t="s">
        <v>8</v>
      </c>
      <c r="E12" s="24">
        <v>3750</v>
      </c>
      <c r="F12" s="31">
        <v>55</v>
      </c>
      <c r="G12" s="31">
        <v>40</v>
      </c>
      <c r="H12" s="31">
        <v>53</v>
      </c>
      <c r="I12" s="13">
        <f t="shared" si="0"/>
        <v>49.33</v>
      </c>
      <c r="J12" s="14">
        <f t="shared" si="1"/>
        <v>184987.5</v>
      </c>
    </row>
    <row r="13" spans="1:11" ht="15">
      <c r="A13" s="40" t="s">
        <v>6</v>
      </c>
      <c r="B13" s="41"/>
      <c r="C13" s="41"/>
      <c r="D13" s="41"/>
      <c r="E13" s="41"/>
      <c r="F13" s="41"/>
      <c r="G13" s="41"/>
      <c r="H13" s="41"/>
      <c r="I13" s="42"/>
      <c r="J13" s="15">
        <f>SUM(J7:J12)</f>
        <v>333301.8</v>
      </c>
      <c r="K13" s="16"/>
    </row>
    <row r="14" spans="1:10" ht="15" customHeight="1">
      <c r="A14" s="17"/>
      <c r="B14" s="18"/>
      <c r="C14" s="17"/>
      <c r="D14" s="17"/>
      <c r="E14" s="17"/>
      <c r="F14" s="17"/>
      <c r="G14" s="17"/>
      <c r="H14" s="17"/>
      <c r="I14" s="17"/>
      <c r="J14" s="19"/>
    </row>
    <row r="15" spans="1:8" s="4" customFormat="1" ht="15" customHeight="1">
      <c r="A15" s="2">
        <v>1</v>
      </c>
      <c r="B15" s="43" t="s">
        <v>27</v>
      </c>
      <c r="C15" s="44"/>
      <c r="D15" s="5"/>
      <c r="E15" s="5"/>
      <c r="F15" s="5"/>
      <c r="G15" s="5"/>
      <c r="H15" s="5"/>
    </row>
    <row r="16" spans="1:8" s="6" customFormat="1" ht="15" customHeight="1">
      <c r="A16" s="3">
        <v>2</v>
      </c>
      <c r="B16" s="43" t="s">
        <v>28</v>
      </c>
      <c r="C16" s="44"/>
      <c r="D16" s="5"/>
      <c r="E16" s="5"/>
      <c r="F16" s="5"/>
      <c r="G16" s="5"/>
      <c r="H16" s="5"/>
    </row>
    <row r="17" spans="1:8" s="6" customFormat="1" ht="15" customHeight="1">
      <c r="A17" s="3">
        <v>3</v>
      </c>
      <c r="B17" s="43" t="s">
        <v>31</v>
      </c>
      <c r="C17" s="44"/>
      <c r="D17" s="5"/>
      <c r="E17" s="5"/>
      <c r="F17" s="5"/>
      <c r="G17" s="5"/>
      <c r="H17" s="5"/>
    </row>
    <row r="18" spans="1:9" s="1" customFormat="1" ht="15" customHeight="1">
      <c r="A18" s="3">
        <v>4</v>
      </c>
      <c r="B18" s="43" t="s">
        <v>28</v>
      </c>
      <c r="C18" s="44"/>
      <c r="D18" s="7"/>
      <c r="E18" s="7"/>
      <c r="F18" s="7"/>
      <c r="G18" s="7"/>
      <c r="H18" s="7"/>
      <c r="I18" s="8"/>
    </row>
    <row r="19" spans="1:8" ht="15">
      <c r="A19" s="20"/>
      <c r="B19" s="21"/>
      <c r="C19" s="20"/>
      <c r="D19" s="20"/>
      <c r="E19" s="20"/>
      <c r="F19" s="20"/>
      <c r="G19" s="20"/>
      <c r="H19" s="20"/>
    </row>
    <row r="20" spans="1:6" ht="15">
      <c r="A20" s="20" t="s">
        <v>11</v>
      </c>
      <c r="B20" s="20"/>
      <c r="C20" s="20"/>
      <c r="D20" s="22"/>
      <c r="E20" s="22"/>
      <c r="F20" s="22"/>
    </row>
    <row r="21" spans="1:6" ht="15">
      <c r="A21" s="38" t="s">
        <v>12</v>
      </c>
      <c r="B21" s="38"/>
      <c r="C21" s="38"/>
      <c r="D21" s="22"/>
      <c r="E21" s="22"/>
      <c r="F21" s="22"/>
    </row>
    <row r="22" ht="15">
      <c r="A22" s="11" t="s">
        <v>29</v>
      </c>
    </row>
  </sheetData>
  <sheetProtection/>
  <mergeCells count="18">
    <mergeCell ref="B15:C15"/>
    <mergeCell ref="A13:I13"/>
    <mergeCell ref="A5:A6"/>
    <mergeCell ref="J5:J6"/>
    <mergeCell ref="B5:B6"/>
    <mergeCell ref="C5:C6"/>
    <mergeCell ref="D5:D6"/>
    <mergeCell ref="E5:E6"/>
    <mergeCell ref="B17:C17"/>
    <mergeCell ref="B18:C18"/>
    <mergeCell ref="A21:C21"/>
    <mergeCell ref="A1:J1"/>
    <mergeCell ref="A2:J2"/>
    <mergeCell ref="A3:J3"/>
    <mergeCell ref="A4:J4"/>
    <mergeCell ref="F5:H5"/>
    <mergeCell ref="I5:I6"/>
    <mergeCell ref="B16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2022-12-05T09:12:44Z</cp:lastPrinted>
  <dcterms:created xsi:type="dcterms:W3CDTF">2014-02-14T07:05:08Z</dcterms:created>
  <dcterms:modified xsi:type="dcterms:W3CDTF">2022-12-05T09:12:46Z</dcterms:modified>
  <cp:category/>
  <cp:version/>
  <cp:contentType/>
  <cp:contentStatus/>
</cp:coreProperties>
</file>